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1" windowHeight="9540"/>
  </bookViews>
  <sheets>
    <sheet name="专任" sheetId="8" r:id="rId1"/>
    <sheet name="心理咨询师" sheetId="10" r:id="rId2"/>
    <sheet name="辅导员" sheetId="11" r:id="rId3"/>
  </sheets>
  <definedNames>
    <definedName name="_xlnm._FilterDatabase" localSheetId="2" hidden="1">辅导员!$A$2:$H$2</definedName>
    <definedName name="_xlnm._FilterDatabase" localSheetId="1" hidden="1">心理咨询师!$A$2:$H$2</definedName>
    <definedName name="_xlnm._FilterDatabase" localSheetId="0" hidden="1">专任!$A$2:$I$2</definedName>
    <definedName name="_xlnm.Print_Titles" localSheetId="2">辅导员!$2:$2</definedName>
    <definedName name="_xlnm.Print_Titles" localSheetId="1">心理咨询师!$2:$2</definedName>
  </definedNames>
  <calcPr calcId="144525"/>
</workbook>
</file>

<file path=xl/sharedStrings.xml><?xml version="1.0" encoding="utf-8"?>
<sst xmlns="http://schemas.openxmlformats.org/spreadsheetml/2006/main" count="173">
  <si>
    <t>重庆城市管理职业学院2018年公开招聘成绩汇总表</t>
  </si>
  <si>
    <t>姓名</t>
  </si>
  <si>
    <t>性别</t>
  </si>
  <si>
    <t>应聘岗位</t>
  </si>
  <si>
    <t>准考证号</t>
  </si>
  <si>
    <t>笔试成绩
（30%）</t>
  </si>
  <si>
    <t>试讲成绩（30%）</t>
  </si>
  <si>
    <t>面试成绩（40%）</t>
  </si>
  <si>
    <t>总成绩</t>
  </si>
  <si>
    <t>是否进入体检</t>
  </si>
  <si>
    <t>周可</t>
  </si>
  <si>
    <t>女</t>
  </si>
  <si>
    <t>市场营销专任教师</t>
  </si>
  <si>
    <t>J010</t>
  </si>
  <si>
    <t>是</t>
  </si>
  <si>
    <t>胡明洋</t>
  </si>
  <si>
    <t>男</t>
  </si>
  <si>
    <t>J019</t>
  </si>
  <si>
    <t>否</t>
  </si>
  <si>
    <t>陈素琼</t>
  </si>
  <si>
    <t>软件技术专任教师</t>
  </si>
  <si>
    <t>J225</t>
  </si>
  <si>
    <t>赵思雨</t>
  </si>
  <si>
    <t>J229</t>
  </si>
  <si>
    <t>韩永征</t>
  </si>
  <si>
    <t>计算机信息管理专任教师</t>
  </si>
  <si>
    <t>李真</t>
  </si>
  <si>
    <t>J230</t>
  </si>
  <si>
    <t>谢周艳</t>
  </si>
  <si>
    <t>数学专任教师</t>
  </si>
  <si>
    <t>J105</t>
  </si>
  <si>
    <t>李倩</t>
  </si>
  <si>
    <t>J114</t>
  </si>
  <si>
    <t>李旭</t>
  </si>
  <si>
    <t>服装设计专任教师</t>
  </si>
  <si>
    <t>J511</t>
  </si>
  <si>
    <t>刘聪</t>
  </si>
  <si>
    <t>J508</t>
  </si>
  <si>
    <t>陈彬彬</t>
  </si>
  <si>
    <t>会展与策划专任教师</t>
  </si>
  <si>
    <t>J620</t>
  </si>
  <si>
    <t>夏文镜</t>
  </si>
  <si>
    <t>J619</t>
  </si>
  <si>
    <t>李红旭</t>
  </si>
  <si>
    <t>康复治疗专任教师</t>
  </si>
  <si>
    <t>J401</t>
  </si>
  <si>
    <t>董果锐</t>
  </si>
  <si>
    <t>体育专任教师1</t>
  </si>
  <si>
    <t>J302</t>
  </si>
  <si>
    <t>杜建宇</t>
  </si>
  <si>
    <t>J305</t>
  </si>
  <si>
    <t>谢烨蔓</t>
  </si>
  <si>
    <t>思想政治理论课专任教师</t>
  </si>
  <si>
    <t>J7063</t>
  </si>
  <si>
    <t>盛星</t>
  </si>
  <si>
    <t>J7076</t>
  </si>
  <si>
    <t>刘春伶</t>
  </si>
  <si>
    <t>J7078</t>
  </si>
  <si>
    <t>郭玲</t>
  </si>
  <si>
    <t>J7046</t>
  </si>
  <si>
    <t>蒋弦</t>
  </si>
  <si>
    <t>J7083</t>
  </si>
  <si>
    <t>胡可娜</t>
  </si>
  <si>
    <t>J7080</t>
  </si>
  <si>
    <t>任甜甜</t>
  </si>
  <si>
    <t>J7082</t>
  </si>
  <si>
    <t>李敏</t>
  </si>
  <si>
    <t>J7096</t>
  </si>
  <si>
    <t>戴静</t>
  </si>
  <si>
    <t>J7071</t>
  </si>
  <si>
    <t>王方舟</t>
  </si>
  <si>
    <t>J7062</t>
  </si>
  <si>
    <t>宁廷国</t>
  </si>
  <si>
    <t>J7048</t>
  </si>
  <si>
    <t>魏婷</t>
  </si>
  <si>
    <t>J7042</t>
  </si>
  <si>
    <t>周颖</t>
  </si>
  <si>
    <t>J7043</t>
  </si>
  <si>
    <t>李小芸</t>
  </si>
  <si>
    <t>J7045</t>
  </si>
  <si>
    <t>李佳润</t>
  </si>
  <si>
    <t>J7040</t>
  </si>
  <si>
    <t>张倩</t>
  </si>
  <si>
    <t>J7049</t>
  </si>
  <si>
    <t>笔试成绩
（50%）</t>
  </si>
  <si>
    <t>面试成绩（50%）</t>
  </si>
  <si>
    <t>李羽洁</t>
  </si>
  <si>
    <t>心理咨询师</t>
  </si>
  <si>
    <t>Z0382</t>
  </si>
  <si>
    <t>雷芳</t>
  </si>
  <si>
    <t>Z0396</t>
  </si>
  <si>
    <t>李松子</t>
  </si>
  <si>
    <t>Z0373</t>
  </si>
  <si>
    <t>谭锦绣</t>
  </si>
  <si>
    <t>Z0389</t>
  </si>
  <si>
    <t>周彩云</t>
  </si>
  <si>
    <t>Z0381</t>
  </si>
  <si>
    <t>王燕</t>
  </si>
  <si>
    <t>Z0377</t>
  </si>
  <si>
    <t>郭时来</t>
  </si>
  <si>
    <t>Z0394</t>
  </si>
  <si>
    <t>曾艳</t>
  </si>
  <si>
    <t>辅导员</t>
  </si>
  <si>
    <t>F307</t>
  </si>
  <si>
    <t>曾树群</t>
  </si>
  <si>
    <t>F497</t>
  </si>
  <si>
    <t>吴英博</t>
  </si>
  <si>
    <t>F428</t>
  </si>
  <si>
    <t>杨迪</t>
  </si>
  <si>
    <t>F495</t>
  </si>
  <si>
    <t>宋晨辉</t>
  </si>
  <si>
    <t>F348</t>
  </si>
  <si>
    <t>李欣</t>
  </si>
  <si>
    <t>F441</t>
  </si>
  <si>
    <t>石梦蝶</t>
  </si>
  <si>
    <t>F355</t>
  </si>
  <si>
    <t>唐凌云</t>
  </si>
  <si>
    <t>F439</t>
  </si>
  <si>
    <t>王静</t>
  </si>
  <si>
    <t>F347</t>
  </si>
  <si>
    <t>江雪</t>
  </si>
  <si>
    <t>F391</t>
  </si>
  <si>
    <t>杨芳</t>
  </si>
  <si>
    <t>F367</t>
  </si>
  <si>
    <t>陈紫薇</t>
  </si>
  <si>
    <t>F437</t>
  </si>
  <si>
    <t>王博</t>
  </si>
  <si>
    <t>F434</t>
  </si>
  <si>
    <t>孟丽萍</t>
  </si>
  <si>
    <t>F369</t>
  </si>
  <si>
    <t>杨菁</t>
  </si>
  <si>
    <t>F337</t>
  </si>
  <si>
    <t>陶丹</t>
  </si>
  <si>
    <t>F433</t>
  </si>
  <si>
    <t>徐春杰</t>
  </si>
  <si>
    <t>F368</t>
  </si>
  <si>
    <t>段庆庆</t>
  </si>
  <si>
    <t>F364</t>
  </si>
  <si>
    <t>谢吉琴</t>
  </si>
  <si>
    <t>F454</t>
  </si>
  <si>
    <t>谭佳佳</t>
  </si>
  <si>
    <t>F477</t>
  </si>
  <si>
    <t>吴汶书</t>
  </si>
  <si>
    <t>F425</t>
  </si>
  <si>
    <t>张玉兰</t>
  </si>
  <si>
    <t>F466</t>
  </si>
  <si>
    <t>彭娅</t>
  </si>
  <si>
    <t>F426</t>
  </si>
  <si>
    <t>汪金荣</t>
  </si>
  <si>
    <t>F458</t>
  </si>
  <si>
    <t>吕丽</t>
  </si>
  <si>
    <t>F471</t>
  </si>
  <si>
    <t>罗卷美</t>
  </si>
  <si>
    <t>F480</t>
  </si>
  <si>
    <t>夏欣</t>
  </si>
  <si>
    <t>F318</t>
  </si>
  <si>
    <t>米华英</t>
  </si>
  <si>
    <t>F490</t>
  </si>
  <si>
    <t>柯悦莹</t>
  </si>
  <si>
    <t>F325</t>
  </si>
  <si>
    <t>邓露</t>
  </si>
  <si>
    <t>F472</t>
  </si>
  <si>
    <t>杨黎</t>
  </si>
  <si>
    <t>F323</t>
  </si>
  <si>
    <t>向金玉</t>
  </si>
  <si>
    <t>F341</t>
  </si>
  <si>
    <t>张宇欣</t>
  </si>
  <si>
    <t>F451</t>
  </si>
  <si>
    <t>F443</t>
  </si>
  <si>
    <t>周琴</t>
  </si>
  <si>
    <t>F351</t>
  </si>
  <si>
    <t>陈桥</t>
  </si>
  <si>
    <t>F411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</si>
</sst>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6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8"/>
      <color theme="3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8"/>
      <color theme="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i/>
      <sz val="11"/>
      <color rgb="FF7F7F7F"/>
      <name val="宋体"/>
      <charset val="134"/>
    </font>
    <font>
      <sz val="11"/>
      <color rgb="FF9C0006"/>
      <name val="宋体"/>
      <charset val="134"/>
    </font>
    <font>
      <b/>
      <sz val="11"/>
      <color theme="3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</font>
    <font>
      <b/>
      <sz val="11"/>
      <color rgb="FF3F3F3F"/>
      <name val="宋体"/>
      <charset val="134"/>
    </font>
    <font>
      <b/>
      <sz val="13"/>
      <color theme="3"/>
      <name val="宋体"/>
      <charset val="134"/>
    </font>
    <font>
      <sz val="11"/>
      <color rgb="FF9C6500"/>
      <name val="宋体"/>
      <charset val="134"/>
    </font>
    <font>
      <b/>
      <sz val="15"/>
      <color theme="3"/>
      <name val="宋体"/>
      <charset val="134"/>
    </font>
    <font>
      <b/>
      <sz val="11"/>
      <color rgb="FF3F3F3F"/>
      <name val="宋体"/>
      <charset val="134"/>
    </font>
    <font>
      <b/>
      <sz val="13"/>
      <color theme="3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134"/>
    </font>
    <font>
      <i/>
      <sz val="11"/>
      <color rgb="FF7F7F7F"/>
      <name val="宋体"/>
      <charset val="134"/>
    </font>
    <font>
      <sz val="11"/>
      <color rgb="FF3F3F76"/>
      <name val="宋体"/>
      <charset val="134"/>
    </font>
    <font>
      <sz val="11"/>
      <color rgb="FF3F3F76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indexed="8"/>
      </top>
      <bottom style="thin">
        <color rgb="FF3F3F3F"/>
      </bottom>
      <diagonal/>
    </border>
    <border>
      <left/>
      <right/>
      <top/>
      <bottom style="thick">
        <color rgb="FFACCCEA"/>
      </bottom>
      <diagonal/>
    </border>
  </borders>
  <cellStyleXfs count="465">
    <xf numFmtId="0" fontId="0" fillId="0" borderId="0">
      <alignment vertical="center"/>
    </xf>
    <xf numFmtId="0" fontId="23" fillId="17" borderId="0" applyNumberFormat="0" applyBorder="0" applyProtection="0"/>
    <xf numFmtId="0" fontId="22" fillId="27" borderId="0" applyNumberFormat="0" applyBorder="0" applyProtection="0"/>
    <xf numFmtId="42" fontId="0" fillId="0" borderId="0" applyFont="0" applyFill="0" applyBorder="0" applyAlignment="0" applyProtection="0">
      <alignment vertical="center"/>
    </xf>
    <xf numFmtId="0" fontId="25" fillId="23" borderId="0" applyNumberFormat="0" applyBorder="0" applyProtection="0"/>
    <xf numFmtId="0" fontId="12" fillId="10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0" fillId="0" borderId="0"/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30" borderId="0" applyNumberFormat="0" applyBorder="0" applyProtection="0"/>
    <xf numFmtId="0" fontId="28" fillId="32" borderId="5" applyNumberFormat="0" applyProtection="0"/>
    <xf numFmtId="0" fontId="12" fillId="1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9" fillId="0" borderId="0"/>
    <xf numFmtId="43" fontId="0" fillId="0" borderId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37" borderId="0" applyNumberFormat="0" applyBorder="0" applyProtection="0"/>
    <xf numFmtId="0" fontId="30" fillId="0" borderId="0" applyNumberFormat="0" applyFill="0" applyBorder="0" applyAlignment="0" applyProtection="0">
      <alignment vertical="center"/>
    </xf>
    <xf numFmtId="0" fontId="19" fillId="0" borderId="0"/>
    <xf numFmtId="0" fontId="25" fillId="41" borderId="0" applyNumberFormat="0" applyBorder="0" applyProtection="0"/>
    <xf numFmtId="0" fontId="20" fillId="0" borderId="0">
      <alignment vertical="center"/>
    </xf>
    <xf numFmtId="0" fontId="0" fillId="15" borderId="9" applyNumberFormat="0" applyFont="0" applyAlignment="0" applyProtection="0">
      <alignment vertical="center"/>
    </xf>
    <xf numFmtId="0" fontId="27" fillId="3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43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/>
    <xf numFmtId="0" fontId="25" fillId="18" borderId="0" applyNumberFormat="0" applyBorder="0" applyProtection="0"/>
    <xf numFmtId="0" fontId="20" fillId="0" borderId="0"/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41" borderId="0" applyNumberFormat="0" applyBorder="0" applyProtection="0"/>
    <xf numFmtId="0" fontId="25" fillId="21" borderId="0" applyNumberFormat="0" applyBorder="0" applyProtection="0"/>
    <xf numFmtId="0" fontId="18" fillId="0" borderId="7" applyNumberFormat="0" applyFill="0" applyAlignment="0" applyProtection="0">
      <alignment vertical="center"/>
    </xf>
    <xf numFmtId="0" fontId="22" fillId="41" borderId="0" applyNumberFormat="0" applyBorder="0" applyProtection="0"/>
    <xf numFmtId="0" fontId="22" fillId="18" borderId="0" applyNumberFormat="0" applyBorder="0" applyProtection="0"/>
    <xf numFmtId="0" fontId="20" fillId="0" borderId="0"/>
    <xf numFmtId="0" fontId="25" fillId="25" borderId="0" applyNumberFormat="0" applyBorder="0" applyProtection="0"/>
    <xf numFmtId="0" fontId="16" fillId="0" borderId="7" applyNumberFormat="0" applyFill="0" applyAlignment="0" applyProtection="0">
      <alignment vertical="center"/>
    </xf>
    <xf numFmtId="0" fontId="24" fillId="31" borderId="0" applyNumberFormat="0" applyBorder="0" applyProtection="0"/>
    <xf numFmtId="0" fontId="6" fillId="39" borderId="0" applyNumberFormat="0" applyBorder="0" applyAlignment="0" applyProtection="0">
      <alignment vertical="center"/>
    </xf>
    <xf numFmtId="0" fontId="19" fillId="0" borderId="0"/>
    <xf numFmtId="0" fontId="9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/>
    <xf numFmtId="0" fontId="17" fillId="9" borderId="8" applyNumberFormat="0" applyAlignment="0" applyProtection="0">
      <alignment vertical="center"/>
    </xf>
    <xf numFmtId="0" fontId="22" fillId="18" borderId="0" applyNumberFormat="0" applyBorder="0" applyProtection="0"/>
    <xf numFmtId="0" fontId="13" fillId="9" borderId="5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0" fillId="0" borderId="0" applyBorder="0">
      <alignment vertical="center"/>
    </xf>
    <xf numFmtId="0" fontId="25" fillId="26" borderId="0" applyNumberFormat="0" applyBorder="0" applyProtection="0"/>
    <xf numFmtId="0" fontId="12" fillId="4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2" fillId="0" borderId="11" applyNumberFormat="0" applyFill="0" applyProtection="0"/>
    <xf numFmtId="0" fontId="22" fillId="30" borderId="0" applyNumberFormat="0" applyBorder="0" applyProtection="0"/>
    <xf numFmtId="0" fontId="22" fillId="23" borderId="0" applyNumberFormat="0" applyBorder="0" applyProtection="0"/>
    <xf numFmtId="0" fontId="50" fillId="50" borderId="0" applyNumberFormat="0" applyBorder="0" applyAlignment="0" applyProtection="0">
      <alignment vertical="center"/>
    </xf>
    <xf numFmtId="0" fontId="22" fillId="41" borderId="0" applyNumberFormat="0" applyBorder="0" applyProtection="0"/>
    <xf numFmtId="0" fontId="0" fillId="0" borderId="0" applyBorder="0">
      <alignment vertical="center"/>
    </xf>
    <xf numFmtId="0" fontId="25" fillId="20" borderId="0" applyNumberFormat="0" applyBorder="0" applyProtection="0"/>
    <xf numFmtId="0" fontId="12" fillId="8" borderId="0" applyNumberFormat="0" applyBorder="0" applyAlignment="0" applyProtection="0">
      <alignment vertical="center"/>
    </xf>
    <xf numFmtId="0" fontId="19" fillId="0" borderId="0"/>
    <xf numFmtId="0" fontId="6" fillId="51" borderId="0" applyNumberFormat="0" applyBorder="0" applyAlignment="0" applyProtection="0">
      <alignment vertical="center"/>
    </xf>
    <xf numFmtId="0" fontId="25" fillId="53" borderId="0" applyNumberFormat="0" applyBorder="0" applyProtection="0"/>
    <xf numFmtId="0" fontId="12" fillId="5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52" fillId="32" borderId="13" applyNumberFormat="0" applyProtection="0"/>
    <xf numFmtId="0" fontId="25" fillId="57" borderId="0" applyNumberFormat="0" applyBorder="0" applyProtection="0"/>
    <xf numFmtId="0" fontId="12" fillId="58" borderId="0" applyNumberFormat="0" applyBorder="0" applyAlignment="0" applyProtection="0">
      <alignment vertical="center"/>
    </xf>
    <xf numFmtId="0" fontId="25" fillId="30" borderId="0" applyNumberFormat="0" applyBorder="0" applyProtection="0"/>
    <xf numFmtId="0" fontId="12" fillId="5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36" borderId="9" applyNumberFormat="0" applyFont="0" applyProtection="0"/>
    <xf numFmtId="0" fontId="5" fillId="0" borderId="0" applyBorder="0">
      <alignment vertical="center"/>
    </xf>
    <xf numFmtId="0" fontId="6" fillId="60" borderId="0" applyNumberFormat="0" applyBorder="0" applyAlignment="0" applyProtection="0">
      <alignment vertical="center"/>
    </xf>
    <xf numFmtId="0" fontId="25" fillId="29" borderId="0" applyNumberFormat="0" applyBorder="0" applyProtection="0"/>
    <xf numFmtId="0" fontId="12" fillId="6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9" fillId="0" borderId="0"/>
    <xf numFmtId="0" fontId="6" fillId="3" borderId="0" applyNumberFormat="0" applyBorder="0" applyAlignment="0" applyProtection="0">
      <alignment vertical="center"/>
    </xf>
    <xf numFmtId="0" fontId="54" fillId="62" borderId="0" applyNumberFormat="0" applyBorder="0" applyProtection="0"/>
    <xf numFmtId="0" fontId="12" fillId="34" borderId="0" applyNumberFormat="0" applyBorder="0" applyAlignment="0" applyProtection="0">
      <alignment vertical="center"/>
    </xf>
    <xf numFmtId="0" fontId="19" fillId="0" borderId="0"/>
    <xf numFmtId="0" fontId="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Protection="0"/>
    <xf numFmtId="0" fontId="25" fillId="27" borderId="0" applyNumberFormat="0" applyBorder="0" applyProtection="0"/>
    <xf numFmtId="0" fontId="5" fillId="0" borderId="0">
      <alignment vertical="center"/>
    </xf>
    <xf numFmtId="0" fontId="44" fillId="17" borderId="0" applyNumberFormat="0" applyBorder="0" applyProtection="0"/>
    <xf numFmtId="0" fontId="25" fillId="27" borderId="0" applyNumberFormat="0" applyBorder="0" applyProtection="0"/>
    <xf numFmtId="0" fontId="23" fillId="17" borderId="0" applyNumberFormat="0" applyBorder="0" applyProtection="0"/>
    <xf numFmtId="0" fontId="22" fillId="27" borderId="0" applyNumberFormat="0" applyBorder="0" applyProtection="0"/>
    <xf numFmtId="0" fontId="20" fillId="0" borderId="0"/>
    <xf numFmtId="0" fontId="5" fillId="0" borderId="0">
      <alignment vertical="center"/>
    </xf>
    <xf numFmtId="0" fontId="25" fillId="18" borderId="0" applyNumberFormat="0" applyBorder="0" applyProtection="0"/>
    <xf numFmtId="0" fontId="25" fillId="30" borderId="0" applyNumberFormat="0" applyBorder="0" applyProtection="0"/>
    <xf numFmtId="0" fontId="25" fillId="0" borderId="0">
      <alignment vertical="center"/>
    </xf>
    <xf numFmtId="0" fontId="51" fillId="0" borderId="12" applyNumberFormat="0" applyFill="0" applyProtection="0"/>
    <xf numFmtId="0" fontId="25" fillId="21" borderId="0" applyNumberFormat="0" applyBorder="0" applyProtection="0"/>
    <xf numFmtId="0" fontId="24" fillId="43" borderId="0" applyNumberFormat="0" applyBorder="0" applyProtection="0"/>
    <xf numFmtId="0" fontId="22" fillId="0" borderId="0">
      <alignment vertical="center"/>
    </xf>
    <xf numFmtId="0" fontId="51" fillId="0" borderId="12" applyNumberFormat="0" applyFill="0" applyProtection="0"/>
    <xf numFmtId="0" fontId="22" fillId="21" borderId="0" applyNumberFormat="0" applyBorder="0" applyProtection="0"/>
    <xf numFmtId="0" fontId="0" fillId="0" borderId="0">
      <alignment vertical="center"/>
    </xf>
    <xf numFmtId="0" fontId="22" fillId="21" borderId="0" applyNumberFormat="0" applyBorder="0" applyProtection="0"/>
    <xf numFmtId="0" fontId="20" fillId="0" borderId="0"/>
    <xf numFmtId="0" fontId="53" fillId="0" borderId="14" applyNumberFormat="0" applyFill="0" applyProtection="0"/>
    <xf numFmtId="0" fontId="25" fillId="25" borderId="0" applyNumberFormat="0" applyBorder="0" applyProtection="0"/>
    <xf numFmtId="0" fontId="19" fillId="0" borderId="0"/>
    <xf numFmtId="0" fontId="53" fillId="0" borderId="14" applyNumberFormat="0" applyFill="0" applyProtection="0"/>
    <xf numFmtId="0" fontId="22" fillId="25" borderId="0" applyNumberFormat="0" applyBorder="0" applyProtection="0"/>
    <xf numFmtId="0" fontId="19" fillId="0" borderId="0"/>
    <xf numFmtId="0" fontId="22" fillId="25" borderId="0" applyNumberFormat="0" applyBorder="0" applyProtection="0"/>
    <xf numFmtId="0" fontId="25" fillId="53" borderId="0" applyNumberFormat="0" applyBorder="0" applyProtection="0"/>
    <xf numFmtId="0" fontId="19" fillId="0" borderId="0"/>
    <xf numFmtId="0" fontId="22" fillId="53" borderId="0" applyNumberFormat="0" applyBorder="0" applyProtection="0"/>
    <xf numFmtId="0" fontId="22" fillId="53" borderId="0" applyNumberFormat="0" applyBorder="0" applyProtection="0"/>
    <xf numFmtId="0" fontId="52" fillId="32" borderId="13" applyNumberFormat="0" applyProtection="0"/>
    <xf numFmtId="0" fontId="25" fillId="57" borderId="0" applyNumberFormat="0" applyBorder="0" applyProtection="0"/>
    <xf numFmtId="0" fontId="56" fillId="32" borderId="13" applyNumberFormat="0" applyProtection="0"/>
    <xf numFmtId="0" fontId="19" fillId="0" borderId="0">
      <alignment vertical="center"/>
    </xf>
    <xf numFmtId="0" fontId="22" fillId="57" borderId="0" applyNumberFormat="0" applyBorder="0" applyProtection="0"/>
    <xf numFmtId="0" fontId="56" fillId="32" borderId="13" applyNumberFormat="0" applyProtection="0"/>
    <xf numFmtId="0" fontId="22" fillId="57" borderId="0" applyNumberFormat="0" applyBorder="0" applyProtection="0"/>
    <xf numFmtId="0" fontId="25" fillId="23" borderId="0" applyNumberFormat="0" applyBorder="0" applyProtection="0"/>
    <xf numFmtId="0" fontId="19" fillId="0" borderId="0"/>
    <xf numFmtId="0" fontId="22" fillId="23" borderId="0" applyNumberFormat="0" applyBorder="0" applyProtection="0"/>
    <xf numFmtId="0" fontId="20" fillId="0" borderId="0"/>
    <xf numFmtId="0" fontId="25" fillId="29" borderId="0" applyNumberFormat="0" applyBorder="0" applyProtection="0"/>
    <xf numFmtId="0" fontId="20" fillId="0" borderId="0"/>
    <xf numFmtId="0" fontId="22" fillId="0" borderId="0">
      <alignment vertical="center"/>
    </xf>
    <xf numFmtId="0" fontId="22" fillId="29" borderId="0" applyNumberFormat="0" applyBorder="0" applyProtection="0"/>
    <xf numFmtId="0" fontId="0" fillId="0" borderId="0">
      <alignment vertical="center"/>
    </xf>
    <xf numFmtId="0" fontId="22" fillId="29" borderId="0" applyNumberFormat="0" applyBorder="0" applyProtection="0"/>
    <xf numFmtId="0" fontId="25" fillId="0" borderId="0">
      <alignment vertical="center"/>
    </xf>
    <xf numFmtId="0" fontId="19" fillId="0" borderId="0"/>
    <xf numFmtId="0" fontId="25" fillId="20" borderId="0" applyNumberFormat="0" applyBorder="0" applyProtection="0"/>
    <xf numFmtId="0" fontId="25" fillId="0" borderId="0">
      <alignment vertical="center"/>
    </xf>
    <xf numFmtId="0" fontId="22" fillId="0" borderId="0">
      <alignment vertical="center"/>
    </xf>
    <xf numFmtId="0" fontId="22" fillId="20" borderId="0" applyNumberFormat="0" applyBorder="0" applyProtection="0"/>
    <xf numFmtId="0" fontId="5" fillId="0" borderId="0" applyBorder="0">
      <alignment vertical="center"/>
    </xf>
    <xf numFmtId="0" fontId="22" fillId="20" borderId="0" applyNumberFormat="0" applyBorder="0" applyProtection="0"/>
    <xf numFmtId="0" fontId="0" fillId="0" borderId="0" applyBorder="0">
      <alignment vertical="center"/>
    </xf>
    <xf numFmtId="0" fontId="25" fillId="26" borderId="0" applyNumberFormat="0" applyBorder="0" applyProtection="0"/>
    <xf numFmtId="0" fontId="5" fillId="0" borderId="0" applyBorder="0">
      <alignment vertical="center"/>
    </xf>
    <xf numFmtId="0" fontId="22" fillId="26" borderId="0" applyNumberFormat="0" applyBorder="0" applyProtection="0"/>
    <xf numFmtId="0" fontId="5" fillId="0" borderId="0" applyBorder="0">
      <alignment vertical="center"/>
    </xf>
    <xf numFmtId="0" fontId="22" fillId="26" borderId="0" applyNumberFormat="0" applyBorder="0" applyProtection="0"/>
    <xf numFmtId="0" fontId="24" fillId="52" borderId="0" applyNumberFormat="0" applyBorder="0" applyProtection="0"/>
    <xf numFmtId="0" fontId="39" fillId="0" borderId="0">
      <alignment vertical="center"/>
    </xf>
    <xf numFmtId="0" fontId="5" fillId="0" borderId="0">
      <alignment vertical="center"/>
    </xf>
    <xf numFmtId="0" fontId="24" fillId="52" borderId="0" applyNumberFormat="0" applyBorder="0" applyProtection="0"/>
    <xf numFmtId="0" fontId="25" fillId="0" borderId="0">
      <alignment vertical="center"/>
    </xf>
    <xf numFmtId="0" fontId="0" fillId="0" borderId="0">
      <alignment vertical="center"/>
    </xf>
    <xf numFmtId="0" fontId="27" fillId="52" borderId="0" applyNumberFormat="0" applyBorder="0" applyProtection="0"/>
    <xf numFmtId="0" fontId="39" fillId="0" borderId="0">
      <alignment vertical="center"/>
    </xf>
    <xf numFmtId="0" fontId="27" fillId="52" borderId="0" applyNumberFormat="0" applyBorder="0" applyProtection="0"/>
    <xf numFmtId="0" fontId="59" fillId="62" borderId="0" applyNumberFormat="0" applyBorder="0" applyProtection="0"/>
    <xf numFmtId="0" fontId="24" fillId="56" borderId="0" applyNumberFormat="0" applyBorder="0" applyProtection="0"/>
    <xf numFmtId="0" fontId="24" fillId="56" borderId="0" applyNumberFormat="0" applyBorder="0" applyProtection="0"/>
    <xf numFmtId="0" fontId="27" fillId="56" borderId="0" applyNumberFormat="0" applyBorder="0" applyProtection="0"/>
    <xf numFmtId="0" fontId="27" fillId="56" borderId="0" applyNumberFormat="0" applyBorder="0" applyProtection="0"/>
    <xf numFmtId="0" fontId="20" fillId="0" borderId="0"/>
    <xf numFmtId="0" fontId="24" fillId="22" borderId="0" applyNumberFormat="0" applyBorder="0" applyProtection="0"/>
    <xf numFmtId="0" fontId="19" fillId="0" borderId="0"/>
    <xf numFmtId="0" fontId="24" fillId="22" borderId="0" applyNumberFormat="0" applyBorder="0" applyProtection="0"/>
    <xf numFmtId="0" fontId="5" fillId="0" borderId="0">
      <alignment vertical="center"/>
    </xf>
    <xf numFmtId="0" fontId="27" fillId="22" borderId="0" applyNumberFormat="0" applyBorder="0" applyProtection="0"/>
    <xf numFmtId="0" fontId="0" fillId="0" borderId="0" applyBorder="0">
      <alignment vertical="center"/>
    </xf>
    <xf numFmtId="0" fontId="27" fillId="22" borderId="0" applyNumberFormat="0" applyBorder="0" applyProtection="0"/>
    <xf numFmtId="0" fontId="19" fillId="0" borderId="0"/>
    <xf numFmtId="0" fontId="24" fillId="28" borderId="0" applyNumberFormat="0" applyBorder="0" applyProtection="0"/>
    <xf numFmtId="0" fontId="24" fillId="28" borderId="0" applyNumberFormat="0" applyBorder="0" applyProtection="0"/>
    <xf numFmtId="0" fontId="27" fillId="28" borderId="0" applyNumberFormat="0" applyBorder="0" applyProtection="0"/>
    <xf numFmtId="0" fontId="39" fillId="0" borderId="0">
      <alignment vertical="center"/>
    </xf>
    <xf numFmtId="0" fontId="27" fillId="28" borderId="0" applyNumberFormat="0" applyBorder="0" applyProtection="0"/>
    <xf numFmtId="0" fontId="24" fillId="19" borderId="0" applyNumberFormat="0" applyBorder="0" applyProtection="0"/>
    <xf numFmtId="0" fontId="38" fillId="0" borderId="0">
      <alignment vertical="center"/>
    </xf>
    <xf numFmtId="0" fontId="24" fillId="19" borderId="0" applyNumberFormat="0" applyBorder="0" applyProtection="0"/>
    <xf numFmtId="0" fontId="27" fillId="19" borderId="0" applyNumberFormat="0" applyBorder="0" applyProtection="0"/>
    <xf numFmtId="0" fontId="27" fillId="19" borderId="0" applyNumberFormat="0" applyBorder="0" applyProtection="0"/>
    <xf numFmtId="0" fontId="25" fillId="0" borderId="0">
      <alignment vertical="center"/>
    </xf>
    <xf numFmtId="0" fontId="24" fillId="24" borderId="0" applyNumberFormat="0" applyBorder="0" applyProtection="0"/>
    <xf numFmtId="0" fontId="22" fillId="0" borderId="0">
      <alignment vertical="center"/>
    </xf>
    <xf numFmtId="0" fontId="24" fillId="24" borderId="0" applyNumberFormat="0" applyBorder="0" applyProtection="0"/>
    <xf numFmtId="0" fontId="27" fillId="24" borderId="0" applyNumberFormat="0" applyBorder="0" applyProtection="0"/>
    <xf numFmtId="0" fontId="24" fillId="31" borderId="0" applyNumberFormat="0" applyBorder="0" applyProtection="0"/>
    <xf numFmtId="0" fontId="27" fillId="24" borderId="0" applyNumberFormat="0" applyBorder="0" applyProtection="0"/>
    <xf numFmtId="0" fontId="24" fillId="43" borderId="0" applyNumberFormat="0" applyBorder="0" applyProtection="0"/>
    <xf numFmtId="0" fontId="55" fillId="0" borderId="12" applyNumberFormat="0" applyFill="0" applyProtection="0"/>
    <xf numFmtId="0" fontId="24" fillId="63" borderId="0" applyNumberFormat="0" applyBorder="0" applyProtection="0"/>
    <xf numFmtId="0" fontId="55" fillId="0" borderId="12" applyNumberFormat="0" applyFill="0" applyProtection="0"/>
    <xf numFmtId="0" fontId="57" fillId="0" borderId="14" applyNumberFormat="0" applyFill="0" applyProtection="0"/>
    <xf numFmtId="0" fontId="19" fillId="0" borderId="0">
      <alignment vertical="center"/>
    </xf>
    <xf numFmtId="0" fontId="57" fillId="0" borderId="14" applyNumberFormat="0" applyFill="0" applyProtection="0"/>
    <xf numFmtId="0" fontId="19" fillId="0" borderId="0"/>
    <xf numFmtId="0" fontId="26" fillId="0" borderId="10" applyNumberFormat="0" applyFill="0" applyProtection="0"/>
    <xf numFmtId="0" fontId="26" fillId="0" borderId="10" applyNumberFormat="0" applyFill="0" applyProtection="0"/>
    <xf numFmtId="0" fontId="45" fillId="0" borderId="10" applyNumberFormat="0" applyFill="0" applyProtection="0"/>
    <xf numFmtId="0" fontId="45" fillId="0" borderId="10" applyNumberFormat="0" applyFill="0" applyProtection="0"/>
    <xf numFmtId="0" fontId="60" fillId="0" borderId="0" applyNumberFormat="0" applyFill="0" applyBorder="0" applyProtection="0"/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19" fillId="0" borderId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Protection="0"/>
    <xf numFmtId="0" fontId="60" fillId="0" borderId="0" applyNumberFormat="0" applyFill="0" applyBorder="0" applyProtection="0"/>
    <xf numFmtId="0" fontId="35" fillId="0" borderId="0" applyNumberFormat="0" applyFill="0" applyBorder="0" applyProtection="0"/>
    <xf numFmtId="0" fontId="19" fillId="0" borderId="0">
      <alignment vertical="center"/>
    </xf>
    <xf numFmtId="0" fontId="5" fillId="0" borderId="0">
      <alignment vertical="center"/>
    </xf>
    <xf numFmtId="0" fontId="35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5" fillId="0" borderId="0">
      <alignment vertical="center"/>
    </xf>
    <xf numFmtId="0" fontId="25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Protection="0">
      <alignment vertical="center"/>
    </xf>
    <xf numFmtId="0" fontId="19" fillId="0" borderId="0"/>
    <xf numFmtId="0" fontId="25" fillId="0" borderId="0">
      <alignment vertical="center"/>
    </xf>
    <xf numFmtId="0" fontId="22" fillId="0" borderId="0" applyNumberFormat="0" applyFill="0" applyBorder="0" applyProtection="0">
      <alignment vertical="center"/>
    </xf>
    <xf numFmtId="0" fontId="61" fillId="64" borderId="5" applyNumberFormat="0" applyProtection="0"/>
    <xf numFmtId="0" fontId="5" fillId="0" borderId="0">
      <alignment vertical="center"/>
    </xf>
    <xf numFmtId="0" fontId="22" fillId="0" borderId="0" applyNumberFormat="0" applyFill="0" applyBorder="0" applyProtection="0">
      <alignment vertical="center"/>
    </xf>
    <xf numFmtId="0" fontId="25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 applyBorder="0">
      <alignment vertical="center"/>
    </xf>
    <xf numFmtId="0" fontId="19" fillId="0" borderId="0">
      <alignment vertical="center"/>
    </xf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0" fillId="0" borderId="0">
      <alignment vertical="center"/>
    </xf>
    <xf numFmtId="0" fontId="20" fillId="0" borderId="0"/>
    <xf numFmtId="0" fontId="38" fillId="0" borderId="0">
      <alignment vertical="center"/>
    </xf>
    <xf numFmtId="0" fontId="19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0"/>
    <xf numFmtId="0" fontId="20" fillId="0" borderId="0"/>
    <xf numFmtId="0" fontId="19" fillId="0" borderId="0"/>
    <xf numFmtId="0" fontId="5" fillId="0" borderId="0">
      <alignment vertical="center"/>
    </xf>
    <xf numFmtId="0" fontId="0" fillId="0" borderId="0" applyBorder="0">
      <alignment vertical="center"/>
    </xf>
    <xf numFmtId="0" fontId="20" fillId="0" borderId="0"/>
    <xf numFmtId="0" fontId="27" fillId="45" borderId="0" applyNumberFormat="0" applyBorder="0" applyProtection="0"/>
    <xf numFmtId="0" fontId="20" fillId="0" borderId="0"/>
    <xf numFmtId="0" fontId="5" fillId="0" borderId="0">
      <alignment vertical="center"/>
    </xf>
    <xf numFmtId="0" fontId="19" fillId="0" borderId="0"/>
    <xf numFmtId="0" fontId="19" fillId="0" borderId="0"/>
    <xf numFmtId="0" fontId="0" fillId="0" borderId="0" applyBorder="0">
      <alignment vertical="center"/>
    </xf>
    <xf numFmtId="0" fontId="27" fillId="44" borderId="0" applyNumberFormat="0" applyBorder="0" applyProtection="0"/>
    <xf numFmtId="0" fontId="5" fillId="0" borderId="0" applyBorder="0">
      <alignment vertical="center"/>
    </xf>
    <xf numFmtId="0" fontId="28" fillId="32" borderId="5" applyNumberFormat="0" applyProtection="0"/>
    <xf numFmtId="0" fontId="5" fillId="0" borderId="0" applyBorder="0">
      <alignment vertical="center"/>
    </xf>
    <xf numFmtId="0" fontId="0" fillId="0" borderId="0" applyBorder="0">
      <alignment vertical="center"/>
    </xf>
    <xf numFmtId="0" fontId="5" fillId="0" borderId="0" applyBorder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9" fillId="0" borderId="0"/>
    <xf numFmtId="0" fontId="3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11" applyNumberFormat="0" applyFill="0" applyProtection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 applyBorder="0">
      <alignment vertical="center"/>
    </xf>
    <xf numFmtId="0" fontId="5" fillId="0" borderId="0">
      <alignment vertical="center"/>
    </xf>
    <xf numFmtId="0" fontId="20" fillId="0" borderId="0"/>
    <xf numFmtId="0" fontId="20" fillId="0" borderId="0"/>
    <xf numFmtId="0" fontId="39" fillId="0" borderId="0">
      <alignment vertical="center"/>
    </xf>
    <xf numFmtId="0" fontId="19" fillId="0" borderId="0"/>
    <xf numFmtId="0" fontId="19" fillId="0" borderId="0"/>
    <xf numFmtId="0" fontId="25" fillId="0" borderId="0">
      <alignment vertical="center"/>
    </xf>
    <xf numFmtId="0" fontId="20" fillId="0" borderId="0"/>
    <xf numFmtId="0" fontId="20" fillId="0" borderId="0"/>
    <xf numFmtId="0" fontId="19" fillId="0" borderId="0"/>
    <xf numFmtId="0" fontId="19" fillId="0" borderId="0"/>
    <xf numFmtId="0" fontId="5" fillId="0" borderId="0" applyBorder="0">
      <alignment vertical="center"/>
    </xf>
    <xf numFmtId="0" fontId="42" fillId="0" borderId="11" applyNumberFormat="0" applyFill="0" applyProtection="0"/>
    <xf numFmtId="0" fontId="5" fillId="0" borderId="0" applyBorder="0">
      <alignment vertical="center"/>
    </xf>
    <xf numFmtId="0" fontId="25" fillId="36" borderId="9" applyNumberFormat="0" applyFont="0" applyProtection="0"/>
    <xf numFmtId="0" fontId="0" fillId="0" borderId="0" applyBorder="0">
      <alignment vertical="center"/>
    </xf>
    <xf numFmtId="0" fontId="22" fillId="36" borderId="9" applyNumberFormat="0" applyFont="0" applyProtection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5" fillId="0" borderId="0" applyBorder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20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9" fillId="0" borderId="0"/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5" fillId="0" borderId="0" applyBorder="0">
      <alignment vertical="center"/>
    </xf>
    <xf numFmtId="0" fontId="41" fillId="42" borderId="0" applyNumberFormat="0" applyBorder="0" applyProtection="0"/>
    <xf numFmtId="0" fontId="41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36" fillId="0" borderId="3" applyNumberFormat="0" applyFill="0" applyProtection="0"/>
    <xf numFmtId="0" fontId="36" fillId="0" borderId="3" applyNumberFormat="0" applyFill="0" applyProtection="0"/>
    <xf numFmtId="0" fontId="32" fillId="0" borderId="3" applyNumberFormat="0" applyFill="0" applyProtection="0"/>
    <xf numFmtId="0" fontId="58" fillId="46" borderId="6" applyNumberFormat="0" applyProtection="0"/>
    <xf numFmtId="0" fontId="32" fillId="0" borderId="3" applyNumberFormat="0" applyFill="0" applyProtection="0"/>
    <xf numFmtId="0" fontId="27" fillId="37" borderId="0" applyNumberFormat="0" applyBorder="0" applyProtection="0"/>
    <xf numFmtId="0" fontId="40" fillId="32" borderId="5" applyNumberFormat="0" applyProtection="0"/>
    <xf numFmtId="0" fontId="40" fillId="32" borderId="5" applyNumberFormat="0" applyProtection="0"/>
    <xf numFmtId="0" fontId="58" fillId="46" borderId="6" applyNumberFormat="0" applyProtection="0"/>
    <xf numFmtId="0" fontId="48" fillId="46" borderId="6" applyNumberFormat="0" applyProtection="0"/>
    <xf numFmtId="0" fontId="48" fillId="46" borderId="6" applyNumberFormat="0" applyProtection="0"/>
    <xf numFmtId="0" fontId="43" fillId="0" borderId="0" applyNumberFormat="0" applyFill="0" applyBorder="0" applyProtection="0"/>
    <xf numFmtId="0" fontId="37" fillId="0" borderId="0" applyNumberFormat="0" applyFill="0" applyBorder="0" applyProtection="0"/>
    <xf numFmtId="0" fontId="37" fillId="0" borderId="0" applyNumberFormat="0" applyFill="0" applyBorder="0" applyProtection="0"/>
    <xf numFmtId="0" fontId="33" fillId="0" borderId="0" applyNumberFormat="0" applyFill="0" applyBorder="0" applyProtection="0"/>
    <xf numFmtId="0" fontId="33" fillId="0" borderId="0" applyNumberFormat="0" applyFill="0" applyBorder="0" applyProtection="0"/>
    <xf numFmtId="0" fontId="46" fillId="0" borderId="11" applyNumberFormat="0" applyFill="0" applyProtection="0"/>
    <xf numFmtId="0" fontId="25" fillId="36" borderId="9" applyNumberFormat="0" applyFont="0" applyProtection="0"/>
    <xf numFmtId="0" fontId="27" fillId="31" borderId="0" applyNumberFormat="0" applyBorder="0" applyProtection="0"/>
    <xf numFmtId="0" fontId="24" fillId="45" borderId="0" applyNumberFormat="0" applyBorder="0" applyProtection="0"/>
    <xf numFmtId="0" fontId="24" fillId="45" borderId="0" applyNumberFormat="0" applyBorder="0" applyProtection="0"/>
    <xf numFmtId="0" fontId="27" fillId="45" borderId="0" applyNumberFormat="0" applyBorder="0" applyProtection="0"/>
    <xf numFmtId="0" fontId="24" fillId="44" borderId="0" applyNumberFormat="0" applyBorder="0" applyProtection="0"/>
    <xf numFmtId="0" fontId="24" fillId="44" borderId="0" applyNumberFormat="0" applyBorder="0" applyProtection="0"/>
    <xf numFmtId="0" fontId="27" fillId="44" borderId="0" applyNumberFormat="0" applyBorder="0" applyProtection="0"/>
    <xf numFmtId="0" fontId="24" fillId="37" borderId="0" applyNumberFormat="0" applyBorder="0" applyProtection="0"/>
    <xf numFmtId="0" fontId="27" fillId="37" borderId="0" applyNumberFormat="0" applyBorder="0" applyProtection="0"/>
    <xf numFmtId="0" fontId="27" fillId="43" borderId="0" applyNumberFormat="0" applyBorder="0" applyProtection="0"/>
    <xf numFmtId="0" fontId="27" fillId="43" borderId="0" applyNumberFormat="0" applyBorder="0" applyProtection="0"/>
    <xf numFmtId="0" fontId="24" fillId="63" borderId="0" applyNumberFormat="0" applyBorder="0" applyProtection="0"/>
    <xf numFmtId="0" fontId="27" fillId="63" borderId="0" applyNumberFormat="0" applyBorder="0" applyProtection="0"/>
    <xf numFmtId="0" fontId="27" fillId="63" borderId="0" applyNumberFormat="0" applyBorder="0" applyProtection="0"/>
    <xf numFmtId="0" fontId="54" fillId="62" borderId="0" applyNumberFormat="0" applyBorder="0" applyProtection="0"/>
    <xf numFmtId="0" fontId="59" fillId="62" borderId="0" applyNumberFormat="0" applyBorder="0" applyProtection="0"/>
    <xf numFmtId="0" fontId="61" fillId="64" borderId="5" applyNumberFormat="0" applyProtection="0"/>
    <xf numFmtId="0" fontId="62" fillId="64" borderId="5" applyNumberFormat="0" applyProtection="0"/>
    <xf numFmtId="0" fontId="62" fillId="64" borderId="5" applyNumberFormat="0" applyProtection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5" fillId="2" borderId="2" xfId="103" applyNumberForma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5" fillId="0" borderId="2" xfId="103" applyNumberForma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256" applyFont="1" applyFill="1" applyBorder="1" applyAlignment="1">
      <alignment horizontal="center" vertical="center" wrapText="1"/>
    </xf>
    <xf numFmtId="0" fontId="2" fillId="0" borderId="2" xfId="229" applyFont="1" applyFill="1" applyBorder="1" applyAlignment="1">
      <alignment horizontal="center" vertical="center" wrapText="1"/>
    </xf>
    <xf numFmtId="176" fontId="5" fillId="0" borderId="2" xfId="103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2" fillId="2" borderId="2" xfId="103" applyNumberFormat="1" applyFont="1" applyFill="1" applyBorder="1" applyAlignment="1">
      <alignment horizontal="center" vertical="center" wrapText="1"/>
    </xf>
    <xf numFmtId="176" fontId="2" fillId="0" borderId="2" xfId="103" applyNumberFormat="1" applyFont="1" applyFill="1" applyBorder="1" applyAlignment="1">
      <alignment horizontal="center" vertical="center" wrapText="1"/>
    </xf>
    <xf numFmtId="176" fontId="2" fillId="2" borderId="2" xfId="255" applyNumberFormat="1" applyFont="1" applyFill="1" applyBorder="1" applyAlignment="1">
      <alignment horizontal="center" vertical="center"/>
    </xf>
    <xf numFmtId="176" fontId="2" fillId="0" borderId="2" xfId="255" applyNumberFormat="1" applyFont="1" applyFill="1" applyBorder="1" applyAlignment="1">
      <alignment horizontal="center" vertical="center"/>
    </xf>
    <xf numFmtId="177" fontId="2" fillId="2" borderId="2" xfId="255" applyNumberFormat="1" applyFont="1" applyFill="1" applyBorder="1" applyAlignment="1">
      <alignment horizontal="center" vertical="center"/>
    </xf>
    <xf numFmtId="177" fontId="2" fillId="0" borderId="2" xfId="255" applyNumberFormat="1" applyFont="1" applyFill="1" applyBorder="1" applyAlignment="1">
      <alignment horizontal="center" vertical="center"/>
    </xf>
  </cellXfs>
  <cellStyles count="465">
    <cellStyle name="常规" xfId="0" builtinId="0"/>
    <cellStyle name="差 2 2 2" xfId="1"/>
    <cellStyle name="20% - 强调文字1 2 2" xfId="2"/>
    <cellStyle name="货币[0]" xfId="3" builtinId="7"/>
    <cellStyle name="40% - 强调文字3" xfId="4"/>
    <cellStyle name="20% - 强调文字颜色 3" xfId="5" builtinId="38"/>
    <cellStyle name="输入" xfId="6" builtinId="20"/>
    <cellStyle name="常规 2 2 4" xfId="7"/>
    <cellStyle name="货币" xfId="8" builtinId="4"/>
    <cellStyle name="常规 3 4 3" xfId="9"/>
    <cellStyle name="千位分隔[0]" xfId="10" builtinId="6"/>
    <cellStyle name="20% - 强调文字4 3" xfId="11"/>
    <cellStyle name="计算 2" xfId="12"/>
    <cellStyle name="40% - 强调文字颜色 3" xfId="13" builtinId="39"/>
    <cellStyle name="差" xfId="14" builtinId="27"/>
    <cellStyle name="常规 7 3" xfId="15"/>
    <cellStyle name="千位分隔" xfId="16" builtinId="3"/>
    <cellStyle name="60% - 强调文字颜色 3" xfId="17" builtinId="40"/>
    <cellStyle name="常规 3 6 3" xfId="18"/>
    <cellStyle name="超链接" xfId="19" builtinId="8"/>
    <cellStyle name="常规 2 7 3" xfId="20"/>
    <cellStyle name="百分比" xfId="21" builtinId="5"/>
    <cellStyle name="强调文字4" xfId="22"/>
    <cellStyle name="已访问的超链接" xfId="23" builtinId="9"/>
    <cellStyle name="常规 2 5 2 2 3" xfId="24"/>
    <cellStyle name="20% - 强调文字3" xfId="25"/>
    <cellStyle name="常规 6" xfId="26"/>
    <cellStyle name="注释" xfId="27" builtinId="10"/>
    <cellStyle name="强调文字1 3" xfId="28"/>
    <cellStyle name="60% - 强调文字颜色 2" xfId="29" builtinId="36"/>
    <cellStyle name="解释性文本 2 2" xfId="30"/>
    <cellStyle name="标题 4" xfId="31" builtinId="19"/>
    <cellStyle name="常规 4 4 3" xfId="32"/>
    <cellStyle name="常规 4 2 2 3" xfId="33"/>
    <cellStyle name="警告文本" xfId="34" builtinId="11"/>
    <cellStyle name="常规 2 5 2 2 2 2" xfId="35"/>
    <cellStyle name="20% - 强调文字2 2" xfId="36"/>
    <cellStyle name="常规 5 2" xfId="37"/>
    <cellStyle name="标题" xfId="38" builtinId="15"/>
    <cellStyle name="解释性文本" xfId="39" builtinId="53"/>
    <cellStyle name="20% - 强调文字3 2" xfId="40"/>
    <cellStyle name="20% - 强调文字5" xfId="41"/>
    <cellStyle name="标题 1" xfId="42" builtinId="16"/>
    <cellStyle name="20% - 强调文字3 3" xfId="43"/>
    <cellStyle name="20% - 强调文字2 2 2" xfId="44"/>
    <cellStyle name="常规 5 2 2" xfId="45"/>
    <cellStyle name="20% - 强调文字6" xfId="46"/>
    <cellStyle name="标题 2" xfId="47" builtinId="17"/>
    <cellStyle name="强调文字1 2" xfId="48"/>
    <cellStyle name="60% - 强调文字颜色 1" xfId="49" builtinId="32"/>
    <cellStyle name="常规 5 2 3" xfId="50"/>
    <cellStyle name="标题 3" xfId="51" builtinId="18"/>
    <cellStyle name="60% - 强调文字颜色 4" xfId="52" builtinId="44"/>
    <cellStyle name="常规 2 2 2 2 2 3" xfId="53"/>
    <cellStyle name="输出" xfId="54" builtinId="21"/>
    <cellStyle name="20% - 强调文字2 3" xfId="55"/>
    <cellStyle name="计算" xfId="56" builtinId="22"/>
    <cellStyle name="检查单元格" xfId="57" builtinId="23"/>
    <cellStyle name="常规 8 3" xfId="58"/>
    <cellStyle name="40% - 强调文字6" xfId="59"/>
    <cellStyle name="20% - 强调文字颜色 6" xfId="60" builtinId="50"/>
    <cellStyle name="强调文字颜色 2" xfId="61" builtinId="33"/>
    <cellStyle name="常规 6 2 3" xfId="62"/>
    <cellStyle name="链接单元格" xfId="63" builtinId="24"/>
    <cellStyle name="汇总" xfId="64" builtinId="25"/>
    <cellStyle name="好" xfId="65" builtinId="26"/>
    <cellStyle name="链接的单元格" xfId="66"/>
    <cellStyle name="20% - 强调文字4 2 2" xfId="67"/>
    <cellStyle name="40% - 强调文字3 3" xfId="68"/>
    <cellStyle name="适中" xfId="69" builtinId="28"/>
    <cellStyle name="20% - 强调文字3 2 2" xfId="70"/>
    <cellStyle name="常规 8 2" xfId="71"/>
    <cellStyle name="40% - 强调文字5" xfId="72"/>
    <cellStyle name="20% - 强调文字颜色 5" xfId="73" builtinId="46"/>
    <cellStyle name="常规 2 2 2 4" xfId="74"/>
    <cellStyle name="强调文字颜色 1" xfId="75" builtinId="29"/>
    <cellStyle name="40% - 强调文字1" xfId="76"/>
    <cellStyle name="20% - 强调文字颜色 1" xfId="77" builtinId="30"/>
    <cellStyle name="40% - 强调文字颜色 1" xfId="78" builtinId="31"/>
    <cellStyle name="输出 2" xfId="79"/>
    <cellStyle name="40% - 强调文字2" xfId="80"/>
    <cellStyle name="20% - 强调文字颜色 2" xfId="81" builtinId="34"/>
    <cellStyle name="20% - 强调文字4 2" xfId="82"/>
    <cellStyle name="40% - 强调文字颜色 2" xfId="83" builtinId="35"/>
    <cellStyle name="强调文字颜色 3" xfId="84" builtinId="37"/>
    <cellStyle name="批注 2 2" xfId="85"/>
    <cellStyle name="常规 3 8 2" xfId="86"/>
    <cellStyle name="强调文字颜色 4" xfId="87" builtinId="41"/>
    <cellStyle name="40% - 强调文字4" xfId="88"/>
    <cellStyle name="20% - 强调文字颜色 4" xfId="89" builtinId="42"/>
    <cellStyle name="40% - 强调文字颜色 4" xfId="90" builtinId="43"/>
    <cellStyle name="强调文字颜色 5" xfId="91" builtinId="45"/>
    <cellStyle name="40% - 强调文字颜色 5" xfId="92" builtinId="47"/>
    <cellStyle name="60% - 强调文字颜色 5" xfId="93" builtinId="48"/>
    <cellStyle name="常规 2 2 3 2 2 2 2" xfId="94"/>
    <cellStyle name="强调文字颜色 6" xfId="95" builtinId="49"/>
    <cellStyle name="适中 2" xfId="96"/>
    <cellStyle name="40% - 强调文字颜色 6" xfId="97" builtinId="51"/>
    <cellStyle name="常规 7 2 2 2 2" xfId="98"/>
    <cellStyle name="60% - 强调文字颜色 6" xfId="99" builtinId="52"/>
    <cellStyle name="常规 2 2 5 3" xfId="100"/>
    <cellStyle name="差 2" xfId="101"/>
    <cellStyle name="20% - 强调文字1" xfId="102"/>
    <cellStyle name="常规 2 2 5 3 2" xfId="103"/>
    <cellStyle name="差 2 2" xfId="104"/>
    <cellStyle name="20% - 强调文字1 2" xfId="105"/>
    <cellStyle name="差 2 3" xfId="106"/>
    <cellStyle name="20% - 强调文字1 3" xfId="107"/>
    <cellStyle name="常规 2 5 2 2 2" xfId="108"/>
    <cellStyle name="常规 2 2 5 4" xfId="109"/>
    <cellStyle name="20% - 强调文字2" xfId="110"/>
    <cellStyle name="20% - 强调文字4" xfId="111"/>
    <cellStyle name="常规 2 2 6" xfId="112"/>
    <cellStyle name="标题 1 2" xfId="113"/>
    <cellStyle name="20% - 强调文字5 2" xfId="114"/>
    <cellStyle name="强调文字5" xfId="115"/>
    <cellStyle name="常规 2 2 6 2" xfId="116"/>
    <cellStyle name="标题 1 2 2" xfId="117"/>
    <cellStyle name="20% - 强调文字5 2 2" xfId="118"/>
    <cellStyle name="常规 2 2 7" xfId="119"/>
    <cellStyle name="20% - 强调文字5 3" xfId="120"/>
    <cellStyle name="常规 5 2 2 2" xfId="121"/>
    <cellStyle name="标题 2 2" xfId="122"/>
    <cellStyle name="20% - 强调文字6 2" xfId="123"/>
    <cellStyle name="常规 5 2 2 2 2" xfId="124"/>
    <cellStyle name="标题 2 2 2" xfId="125"/>
    <cellStyle name="20% - 强调文字6 2 2" xfId="126"/>
    <cellStyle name="常规 5 2 2 3" xfId="127"/>
    <cellStyle name="20% - 强调文字6 3" xfId="128"/>
    <cellStyle name="40% - 强调文字1 2" xfId="129"/>
    <cellStyle name="常规 2 3 2 3" xfId="130"/>
    <cellStyle name="40% - 强调文字1 2 2" xfId="131"/>
    <cellStyle name="40% - 强调文字1 3" xfId="132"/>
    <cellStyle name="输出 2 2" xfId="133"/>
    <cellStyle name="40% - 强调文字2 2" xfId="134"/>
    <cellStyle name="输出 2 2 2" xfId="135"/>
    <cellStyle name="常规 2 4 2 3" xfId="136"/>
    <cellStyle name="40% - 强调文字2 2 2" xfId="137"/>
    <cellStyle name="输出 2 3" xfId="138"/>
    <cellStyle name="40% - 强调文字2 3" xfId="139"/>
    <cellStyle name="40% - 强调文字3 2" xfId="140"/>
    <cellStyle name="常规 2 5 2 3" xfId="141"/>
    <cellStyle name="40% - 强调文字3 2 2" xfId="142"/>
    <cellStyle name="常规 3" xfId="143"/>
    <cellStyle name="40% - 强调文字4 2" xfId="144"/>
    <cellStyle name="常规 3 2" xfId="145"/>
    <cellStyle name="常规 2 6 2 3" xfId="146"/>
    <cellStyle name="40% - 强调文字4 2 2" xfId="147"/>
    <cellStyle name="常规 4" xfId="148"/>
    <cellStyle name="40% - 强调文字4 3" xfId="149"/>
    <cellStyle name="常规 8 2 2" xfId="150"/>
    <cellStyle name="常规 2 2 3 2 3" xfId="151"/>
    <cellStyle name="40% - 强调文字5 2" xfId="152"/>
    <cellStyle name="常规 8 2 2 2" xfId="153"/>
    <cellStyle name="常规 2 7 2 3" xfId="154"/>
    <cellStyle name="40% - 强调文字5 2 2" xfId="155"/>
    <cellStyle name="常规 8 2 3" xfId="156"/>
    <cellStyle name="40% - 强调文字5 3" xfId="157"/>
    <cellStyle name="常规 8 3 2" xfId="158"/>
    <cellStyle name="40% - 强调文字6 2" xfId="159"/>
    <cellStyle name="常规 8 3 2 2" xfId="160"/>
    <cellStyle name="40% - 强调文字6 2 2" xfId="161"/>
    <cellStyle name="常规 8 3 3" xfId="162"/>
    <cellStyle name="40% - 强调文字6 3" xfId="163"/>
    <cellStyle name="60% - 强调文字1" xfId="164"/>
    <cellStyle name="常规 4 6" xfId="165"/>
    <cellStyle name="常规 4 2 4" xfId="166"/>
    <cellStyle name="60% - 强调文字1 2" xfId="167"/>
    <cellStyle name="常规 8 4" xfId="168"/>
    <cellStyle name="常规 4 6 2" xfId="169"/>
    <cellStyle name="60% - 强调文字1 2 2" xfId="170"/>
    <cellStyle name="常规 4 7" xfId="171"/>
    <cellStyle name="60% - 强调文字1 3" xfId="172"/>
    <cellStyle name="适中 2 2 2" xfId="173"/>
    <cellStyle name="60% - 强调文字2" xfId="174"/>
    <cellStyle name="60% - 强调文字2 2" xfId="175"/>
    <cellStyle name="60% - 强调文字2 2 2" xfId="176"/>
    <cellStyle name="60% - 强调文字2 3" xfId="177"/>
    <cellStyle name="常规 2 2 4 2" xfId="178"/>
    <cellStyle name="60% - 强调文字3" xfId="179"/>
    <cellStyle name="常规 2 2 4 2 2" xfId="180"/>
    <cellStyle name="60% - 强调文字3 2" xfId="181"/>
    <cellStyle name="常规 3 4 2 2 3" xfId="182"/>
    <cellStyle name="60% - 强调文字3 2 2" xfId="183"/>
    <cellStyle name="常规 9 2 2" xfId="184"/>
    <cellStyle name="60% - 强调文字3 3" xfId="185"/>
    <cellStyle name="常规 2 2 4 3" xfId="186"/>
    <cellStyle name="60% - 强调文字4" xfId="187"/>
    <cellStyle name="60% - 强调文字4 2" xfId="188"/>
    <cellStyle name="60% - 强调文字4 2 2" xfId="189"/>
    <cellStyle name="常规 9 3 2" xfId="190"/>
    <cellStyle name="60% - 强调文字4 3" xfId="191"/>
    <cellStyle name="60% - 强调文字5" xfId="192"/>
    <cellStyle name="常规 4 6 4" xfId="193"/>
    <cellStyle name="60% - 强调文字5 2" xfId="194"/>
    <cellStyle name="60% - 强调文字5 2 2" xfId="195"/>
    <cellStyle name="60% - 强调文字5 3" xfId="196"/>
    <cellStyle name="常规 2 7 2 2" xfId="197"/>
    <cellStyle name="60% - 强调文字6" xfId="198"/>
    <cellStyle name="常规 2 7 2 2 2" xfId="199"/>
    <cellStyle name="60% - 强调文字6 2" xfId="200"/>
    <cellStyle name="60% - 强调文字6 2 2" xfId="201"/>
    <cellStyle name="强调文字1" xfId="202"/>
    <cellStyle name="60% - 强调文字6 3" xfId="203"/>
    <cellStyle name="强调文字5 2" xfId="204"/>
    <cellStyle name="标题 1 2 2 2" xfId="205"/>
    <cellStyle name="强调文字6" xfId="206"/>
    <cellStyle name="标题 1 2 3" xfId="207"/>
    <cellStyle name="标题 2 2 2 2" xfId="208"/>
    <cellStyle name="常规 2 4 2 2 2 2" xfId="209"/>
    <cellStyle name="标题 2 2 3" xfId="210"/>
    <cellStyle name="常规 7 2 3" xfId="211"/>
    <cellStyle name="标题 3 2" xfId="212"/>
    <cellStyle name="标题 3 2 2" xfId="213"/>
    <cellStyle name="标题 3 2 2 2" xfId="214"/>
    <cellStyle name="标题 3 2 3" xfId="215"/>
    <cellStyle name="解释性文本 2 2 2" xfId="216"/>
    <cellStyle name="标题 4 2" xfId="217"/>
    <cellStyle name="标题 4 2 2" xfId="218"/>
    <cellStyle name="常规 6 3" xfId="219"/>
    <cellStyle name="标题 4 2 2 2" xfId="220"/>
    <cellStyle name="标题 4 2 3" xfId="221"/>
    <cellStyle name="解释性文本 2 3" xfId="222"/>
    <cellStyle name="标题 5" xfId="223"/>
    <cellStyle name="常规 4 5 2 3" xfId="224"/>
    <cellStyle name="常规 4 2 3 2 3" xfId="225"/>
    <cellStyle name="标题 5 2" xfId="226"/>
    <cellStyle name="标题 5 2 2" xfId="227"/>
    <cellStyle name="标题 5 3" xfId="228"/>
    <cellStyle name="常规 10" xfId="229"/>
    <cellStyle name="常规 10 2" xfId="230"/>
    <cellStyle name="常规 2 7" xfId="231"/>
    <cellStyle name="常规 10 2 2" xfId="232"/>
    <cellStyle name="常规 3 3 2 3" xfId="233"/>
    <cellStyle name="常规 2 7 2" xfId="234"/>
    <cellStyle name="常规 10 2 2 2" xfId="235"/>
    <cellStyle name="输入 2" xfId="236"/>
    <cellStyle name="常规 2 8" xfId="237"/>
    <cellStyle name="常规 10 2 3" xfId="238"/>
    <cellStyle name="常规 10 3" xfId="239"/>
    <cellStyle name="常规 3 7" xfId="240"/>
    <cellStyle name="常规 10 3 2" xfId="241"/>
    <cellStyle name="常规 10 4" xfId="242"/>
    <cellStyle name="常规 11" xfId="243"/>
    <cellStyle name="常规 11 2" xfId="244"/>
    <cellStyle name="常规 11 2 2" xfId="245"/>
    <cellStyle name="常规 4 3 2 3" xfId="246"/>
    <cellStyle name="常规 11 2 2 2" xfId="247"/>
    <cellStyle name="常规 9 2 3" xfId="248"/>
    <cellStyle name="常规 11 2 2 2 2" xfId="249"/>
    <cellStyle name="常规 2 2 5 2 2" xfId="250"/>
    <cellStyle name="常规 11 2 2 3" xfId="251"/>
    <cellStyle name="常规 11 2 3" xfId="252"/>
    <cellStyle name="常规 2 3 2 2" xfId="253"/>
    <cellStyle name="常规 11 3" xfId="254"/>
    <cellStyle name="常规 2" xfId="255"/>
    <cellStyle name="常规 2 2" xfId="256"/>
    <cellStyle name="常规 2 2 2" xfId="257"/>
    <cellStyle name="常规 2 2 2 2" xfId="258"/>
    <cellStyle name="常规 2 2 2 2 2" xfId="259"/>
    <cellStyle name="常规 3 2 2 2 3" xfId="260"/>
    <cellStyle name="常规 2 2 2 2 2 2" xfId="261"/>
    <cellStyle name="常规 2 2 2 2 2 2 2" xfId="262"/>
    <cellStyle name="常规 2 2 2 2 2 2 2 2" xfId="263"/>
    <cellStyle name="常规 2 2 2 2 2 2 3" xfId="264"/>
    <cellStyle name="常规 7 2 2" xfId="265"/>
    <cellStyle name="常规 2 2 2 2 3" xfId="266"/>
    <cellStyle name="常规 2 2 2 3" xfId="267"/>
    <cellStyle name="常规 2 2 2 3 2" xfId="268"/>
    <cellStyle name="常规 3 2 3 2 3" xfId="269"/>
    <cellStyle name="常规 2 2 2 3 2 2" xfId="270"/>
    <cellStyle name="常规 2 2 2 3 2 2 2" xfId="271"/>
    <cellStyle name="常规 2 2 2 3 2 3" xfId="272"/>
    <cellStyle name="常规 2 2 2 3 3" xfId="273"/>
    <cellStyle name="常规 2 2 3" xfId="274"/>
    <cellStyle name="常规 2 2 3 2" xfId="275"/>
    <cellStyle name="常规 2 2 3 2 2" xfId="276"/>
    <cellStyle name="常规 3 3 2 2 3" xfId="277"/>
    <cellStyle name="常规 2 2 3 2 2 2" xfId="278"/>
    <cellStyle name="常规 2 2 3 2 2 3" xfId="279"/>
    <cellStyle name="常规 2 2 3 3" xfId="280"/>
    <cellStyle name="常规 2 2 5" xfId="281"/>
    <cellStyle name="常规 2 2 5 2" xfId="282"/>
    <cellStyle name="常规 9 3 3" xfId="283"/>
    <cellStyle name="常规 2 2 5 2 2 2" xfId="284"/>
    <cellStyle name="常规 2 2 5 2 3" xfId="285"/>
    <cellStyle name="常规 2 2 7 2" xfId="286"/>
    <cellStyle name="常规 2 2 8" xfId="287"/>
    <cellStyle name="常规 2 3" xfId="288"/>
    <cellStyle name="常规 2 3 2" xfId="289"/>
    <cellStyle name="常规 2 3 2 2 2" xfId="290"/>
    <cellStyle name="常规 4 6 2 2 2" xfId="291"/>
    <cellStyle name="常规 2 3 3" xfId="292"/>
    <cellStyle name="常规 2 3 3 2" xfId="293"/>
    <cellStyle name="强调文字2 3" xfId="294"/>
    <cellStyle name="常规 2 3 3 2 2" xfId="295"/>
    <cellStyle name="常规 4 3 2 2 3" xfId="296"/>
    <cellStyle name="常规 2 3 3 2 2 2" xfId="297"/>
    <cellStyle name="常规 2 3 3 2 3" xfId="298"/>
    <cellStyle name="常规 2 3 3 3" xfId="299"/>
    <cellStyle name="强调文字3 3" xfId="300"/>
    <cellStyle name="常规 2 3 3 3 2" xfId="301"/>
    <cellStyle name="计算 2 2" xfId="302"/>
    <cellStyle name="常规 2 3 3 4" xfId="303"/>
    <cellStyle name="常规 2 3 4" xfId="304"/>
    <cellStyle name="常规 2 3 4 2" xfId="305"/>
    <cellStyle name="常规 2 3 5" xfId="306"/>
    <cellStyle name="常规 2 4" xfId="307"/>
    <cellStyle name="常规 2 4 2" xfId="308"/>
    <cellStyle name="常规 2 4 2 2" xfId="309"/>
    <cellStyle name="常规 2 4 2 2 2" xfId="310"/>
    <cellStyle name="常规 2 4 2 2 3" xfId="311"/>
    <cellStyle name="常规 2 4 3" xfId="312"/>
    <cellStyle name="常规 2 5" xfId="313"/>
    <cellStyle name="常规 2 5 2" xfId="314"/>
    <cellStyle name="常规 2 5 2 2" xfId="315"/>
    <cellStyle name="常规 2 5 3" xfId="316"/>
    <cellStyle name="常规 9 3 2 2" xfId="317"/>
    <cellStyle name="常规 2 6" xfId="318"/>
    <cellStyle name="常规 2 6 2" xfId="319"/>
    <cellStyle name="常规 2 6 2 2" xfId="320"/>
    <cellStyle name="常规 2 6 2 2 2" xfId="321"/>
    <cellStyle name="常规 2 6 3" xfId="322"/>
    <cellStyle name="常规 2 6 3 2" xfId="323"/>
    <cellStyle name="常规 2 6 4" xfId="324"/>
    <cellStyle name="常规 3 2 2" xfId="325"/>
    <cellStyle name="常规 3 2 2 2" xfId="326"/>
    <cellStyle name="常规 3 2 2 2 2" xfId="327"/>
    <cellStyle name="常规 3 2 2 2 2 2" xfId="328"/>
    <cellStyle name="常规 3 2 2 2 2 2 2" xfId="329"/>
    <cellStyle name="常规 3 2 2 2 2 3" xfId="330"/>
    <cellStyle name="常规 3 2 2 3" xfId="331"/>
    <cellStyle name="常规 3 2 3" xfId="332"/>
    <cellStyle name="常规 3 2 3 2" xfId="333"/>
    <cellStyle name="常规 3 2 3 2 2" xfId="334"/>
    <cellStyle name="常规 3 2 3 2 2 2" xfId="335"/>
    <cellStyle name="常规 3 2 3 3" xfId="336"/>
    <cellStyle name="常规 3 2 4" xfId="337"/>
    <cellStyle name="常规 3 3" xfId="338"/>
    <cellStyle name="常规 3 3 2" xfId="339"/>
    <cellStyle name="常规 3 3 2 2" xfId="340"/>
    <cellStyle name="常规 3 3 2 2 2" xfId="341"/>
    <cellStyle name="链接的单元格 3" xfId="342"/>
    <cellStyle name="常规 3 3 2 2 2 2" xfId="343"/>
    <cellStyle name="常规 3 3 3" xfId="344"/>
    <cellStyle name="常规 3 4" xfId="345"/>
    <cellStyle name="常规 3 4 2" xfId="346"/>
    <cellStyle name="常规 3 4 2 2" xfId="347"/>
    <cellStyle name="常规 3 4 2 2 2" xfId="348"/>
    <cellStyle name="常规 3 4 2 2 2 2" xfId="349"/>
    <cellStyle name="常规 3 7 2" xfId="350"/>
    <cellStyle name="常规 3 4 2 3" xfId="351"/>
    <cellStyle name="常规 3 5" xfId="352"/>
    <cellStyle name="常规 3 5 2" xfId="353"/>
    <cellStyle name="常规 9 3" xfId="354"/>
    <cellStyle name="常规 3 5 2 2" xfId="355"/>
    <cellStyle name="常规 3 5 3" xfId="356"/>
    <cellStyle name="常规 3 6" xfId="357"/>
    <cellStyle name="常规 3 6 2" xfId="358"/>
    <cellStyle name="常规 3 6 2 2" xfId="359"/>
    <cellStyle name="常规 3 6 2 2 2" xfId="360"/>
    <cellStyle name="常规 3 6 2 3" xfId="361"/>
    <cellStyle name="常规 3 7 2 2" xfId="362"/>
    <cellStyle name="链接的单元格 2" xfId="363"/>
    <cellStyle name="常规 3 7 3" xfId="364"/>
    <cellStyle name="批注 2" xfId="365"/>
    <cellStyle name="常规 3 8" xfId="366"/>
    <cellStyle name="批注 3" xfId="367"/>
    <cellStyle name="常规 3 9" xfId="368"/>
    <cellStyle name="常规 4 2" xfId="369"/>
    <cellStyle name="常规 4 4" xfId="370"/>
    <cellStyle name="常规 4 2 2" xfId="371"/>
    <cellStyle name="常规 4 4 2" xfId="372"/>
    <cellStyle name="常规 4 2 2 2" xfId="373"/>
    <cellStyle name="常规 4 4 2 2" xfId="374"/>
    <cellStyle name="常规 4 2 2 2 2" xfId="375"/>
    <cellStyle name="常规 4 2 2 2 2 2" xfId="376"/>
    <cellStyle name="常规 4 2 2 2 2 2 2" xfId="377"/>
    <cellStyle name="常规 4 2 2 2 2 3" xfId="378"/>
    <cellStyle name="常规 4 2 2 2 3" xfId="379"/>
    <cellStyle name="常规 4 5" xfId="380"/>
    <cellStyle name="常规 4 2 3" xfId="381"/>
    <cellStyle name="常规 4 5 2" xfId="382"/>
    <cellStyle name="常规 4 2 3 2" xfId="383"/>
    <cellStyle name="常规 4 5 2 2" xfId="384"/>
    <cellStyle name="常规 4 2 3 2 2" xfId="385"/>
    <cellStyle name="常规 4 5 2 2 2" xfId="386"/>
    <cellStyle name="常规 4 2 3 2 2 2" xfId="387"/>
    <cellStyle name="常规 4 5 3" xfId="388"/>
    <cellStyle name="常规 4 2 3 3" xfId="389"/>
    <cellStyle name="常规 4 3" xfId="390"/>
    <cellStyle name="常规 4 3 2" xfId="391"/>
    <cellStyle name="常规 4 3 2 2" xfId="392"/>
    <cellStyle name="常规 4 3 2 2 2" xfId="393"/>
    <cellStyle name="常规 4 3 2 2 2 2" xfId="394"/>
    <cellStyle name="常规 4 3 3" xfId="395"/>
    <cellStyle name="常规 4 5 2 2 2 2" xfId="396"/>
    <cellStyle name="常规 6 2" xfId="397"/>
    <cellStyle name="常规 4 5 2 2 3" xfId="398"/>
    <cellStyle name="常规 8 4 2" xfId="399"/>
    <cellStyle name="常规 4 6 2 2" xfId="400"/>
    <cellStyle name="常规 4 6 2 3" xfId="401"/>
    <cellStyle name="常规 8 5" xfId="402"/>
    <cellStyle name="常规 4 6 3" xfId="403"/>
    <cellStyle name="常规 4 6 3 2" xfId="404"/>
    <cellStyle name="常规 9 4" xfId="405"/>
    <cellStyle name="常规 4 7 2" xfId="406"/>
    <cellStyle name="常规 4 8" xfId="407"/>
    <cellStyle name="常规 5" xfId="408"/>
    <cellStyle name="常规 5 3" xfId="409"/>
    <cellStyle name="常规 6 2 2" xfId="410"/>
    <cellStyle name="常规 6 2 2 2" xfId="411"/>
    <cellStyle name="常规 6 2 2 2 2" xfId="412"/>
    <cellStyle name="常规 6 2 2 3" xfId="413"/>
    <cellStyle name="常规 7" xfId="414"/>
    <cellStyle name="常规 7 2" xfId="415"/>
    <cellStyle name="常规 7 2 2 2" xfId="416"/>
    <cellStyle name="常规 7 2 2 3" xfId="417"/>
    <cellStyle name="常规 8" xfId="418"/>
    <cellStyle name="常规 8 2 2 2 2" xfId="419"/>
    <cellStyle name="常规 8 2 2 3" xfId="420"/>
    <cellStyle name="常规 9" xfId="421"/>
    <cellStyle name="常规 9 2" xfId="422"/>
    <cellStyle name="常规 9 2 2 2" xfId="423"/>
    <cellStyle name="好 2" xfId="424"/>
    <cellStyle name="好 2 2" xfId="425"/>
    <cellStyle name="好 2 2 2" xfId="426"/>
    <cellStyle name="好 2 3" xfId="427"/>
    <cellStyle name="汇总 2" xfId="428"/>
    <cellStyle name="汇总 2 2" xfId="429"/>
    <cellStyle name="汇总 2 2 2" xfId="430"/>
    <cellStyle name="检查单元格 2" xfId="431"/>
    <cellStyle name="汇总 2 3" xfId="432"/>
    <cellStyle name="强调文字4 3" xfId="433"/>
    <cellStyle name="计算 2 2 2" xfId="434"/>
    <cellStyle name="计算 2 3" xfId="435"/>
    <cellStyle name="检查单元格 2 2" xfId="436"/>
    <cellStyle name="检查单元格 2 2 2" xfId="437"/>
    <cellStyle name="检查单元格 2 3" xfId="438"/>
    <cellStyle name="解释性文本 2" xfId="439"/>
    <cellStyle name="警告文本 2" xfId="440"/>
    <cellStyle name="警告文本 2 2" xfId="441"/>
    <cellStyle name="警告文本 2 2 2" xfId="442"/>
    <cellStyle name="警告文本 2 3" xfId="443"/>
    <cellStyle name="链接的单元格 2 2" xfId="444"/>
    <cellStyle name="批注" xfId="445"/>
    <cellStyle name="强调文字1 2 2" xfId="446"/>
    <cellStyle name="强调文字2" xfId="447"/>
    <cellStyle name="强调文字2 2" xfId="448"/>
    <cellStyle name="强调文字2 2 2" xfId="449"/>
    <cellStyle name="强调文字3" xfId="450"/>
    <cellStyle name="强调文字3 2" xfId="451"/>
    <cellStyle name="强调文字3 2 2" xfId="452"/>
    <cellStyle name="强调文字4 2" xfId="453"/>
    <cellStyle name="强调文字4 2 2" xfId="454"/>
    <cellStyle name="强调文字5 2 2" xfId="455"/>
    <cellStyle name="强调文字5 3" xfId="456"/>
    <cellStyle name="强调文字6 2" xfId="457"/>
    <cellStyle name="强调文字6 2 2" xfId="458"/>
    <cellStyle name="强调文字6 3" xfId="459"/>
    <cellStyle name="适中 2 2" xfId="460"/>
    <cellStyle name="适中 2 3" xfId="461"/>
    <cellStyle name="输入 2 2" xfId="462"/>
    <cellStyle name="输入 2 2 2" xfId="463"/>
    <cellStyle name="输入 2 3" xfId="4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P17" sqref="P17"/>
    </sheetView>
  </sheetViews>
  <sheetFormatPr defaultColWidth="9" defaultRowHeight="14.4"/>
  <cols>
    <col min="1" max="1" width="8.75" style="3" customWidth="1"/>
    <col min="2" max="2" width="5.37962962962963" style="3" customWidth="1"/>
    <col min="3" max="3" width="22.75" style="3" customWidth="1"/>
    <col min="4" max="4" width="10" style="3" customWidth="1"/>
    <col min="5" max="5" width="10" style="4" customWidth="1"/>
    <col min="6" max="7" width="10" style="5" customWidth="1"/>
    <col min="8" max="8" width="9" style="6"/>
    <col min="9" max="9" width="9" style="7"/>
    <col min="10" max="16384" width="9" style="3"/>
  </cols>
  <sheetData>
    <row r="1" ht="30.75" customHeight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1" customFormat="1" ht="30.7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9" t="s">
        <v>9</v>
      </c>
    </row>
    <row r="3" s="2" customFormat="1" ht="21.75" customHeight="1" spans="1:9">
      <c r="A3" s="12" t="s">
        <v>10</v>
      </c>
      <c r="B3" s="12" t="s">
        <v>11</v>
      </c>
      <c r="C3" s="12" t="s">
        <v>12</v>
      </c>
      <c r="D3" s="12" t="s">
        <v>13</v>
      </c>
      <c r="E3" s="13">
        <v>60.5</v>
      </c>
      <c r="F3" s="15">
        <v>88.25</v>
      </c>
      <c r="G3" s="27">
        <v>84.2</v>
      </c>
      <c r="H3" s="15">
        <f t="shared" ref="H3:H33" si="0">E3*0.3+F3*0.3+G3*0.4</f>
        <v>78.305</v>
      </c>
      <c r="I3" s="16" t="s">
        <v>14</v>
      </c>
    </row>
    <row r="4" s="2" customFormat="1" ht="21.75" customHeight="1" spans="1:9">
      <c r="A4" s="17" t="s">
        <v>15</v>
      </c>
      <c r="B4" s="17" t="s">
        <v>16</v>
      </c>
      <c r="C4" s="17" t="s">
        <v>12</v>
      </c>
      <c r="D4" s="17" t="s">
        <v>17</v>
      </c>
      <c r="E4" s="18">
        <v>63.5</v>
      </c>
      <c r="F4" s="20">
        <v>84</v>
      </c>
      <c r="G4" s="28">
        <v>82.8</v>
      </c>
      <c r="H4" s="20">
        <f t="shared" si="0"/>
        <v>77.37</v>
      </c>
      <c r="I4" s="21" t="s">
        <v>18</v>
      </c>
    </row>
    <row r="5" s="2" customFormat="1" ht="21.75" customHeight="1" spans="1:9">
      <c r="A5" s="12" t="s">
        <v>19</v>
      </c>
      <c r="B5" s="12" t="s">
        <v>11</v>
      </c>
      <c r="C5" s="12" t="s">
        <v>20</v>
      </c>
      <c r="D5" s="12" t="s">
        <v>21</v>
      </c>
      <c r="E5" s="13">
        <v>62.5</v>
      </c>
      <c r="F5" s="29">
        <v>86.75</v>
      </c>
      <c r="G5" s="27">
        <v>82.6</v>
      </c>
      <c r="H5" s="15">
        <f t="shared" si="0"/>
        <v>77.815</v>
      </c>
      <c r="I5" s="16" t="s">
        <v>14</v>
      </c>
    </row>
    <row r="6" s="2" customFormat="1" ht="21.75" customHeight="1" spans="1:9">
      <c r="A6" s="17" t="s">
        <v>22</v>
      </c>
      <c r="B6" s="17" t="s">
        <v>16</v>
      </c>
      <c r="C6" s="17" t="s">
        <v>20</v>
      </c>
      <c r="D6" s="17" t="s">
        <v>23</v>
      </c>
      <c r="E6" s="18">
        <v>70</v>
      </c>
      <c r="F6" s="30">
        <v>76.25</v>
      </c>
      <c r="G6" s="28">
        <v>78</v>
      </c>
      <c r="H6" s="20">
        <f t="shared" si="0"/>
        <v>75.075</v>
      </c>
      <c r="I6" s="21" t="s">
        <v>18</v>
      </c>
    </row>
    <row r="7" s="2" customFormat="1" ht="21.75" customHeight="1" spans="1:9">
      <c r="A7" s="12" t="s">
        <v>24</v>
      </c>
      <c r="B7" s="12" t="s">
        <v>16</v>
      </c>
      <c r="C7" s="12" t="s">
        <v>25</v>
      </c>
      <c r="D7" s="12" t="s">
        <v>23</v>
      </c>
      <c r="E7" s="13">
        <v>60</v>
      </c>
      <c r="F7" s="29">
        <v>85.5</v>
      </c>
      <c r="G7" s="27">
        <v>84.2</v>
      </c>
      <c r="H7" s="15">
        <f t="shared" si="0"/>
        <v>77.33</v>
      </c>
      <c r="I7" s="16" t="s">
        <v>14</v>
      </c>
    </row>
    <row r="8" s="2" customFormat="1" ht="21.75" customHeight="1" spans="1:9">
      <c r="A8" s="17" t="s">
        <v>26</v>
      </c>
      <c r="B8" s="17" t="s">
        <v>11</v>
      </c>
      <c r="C8" s="17" t="s">
        <v>25</v>
      </c>
      <c r="D8" s="17" t="s">
        <v>27</v>
      </c>
      <c r="E8" s="18">
        <v>61</v>
      </c>
      <c r="F8" s="30">
        <v>86.75</v>
      </c>
      <c r="G8" s="28">
        <v>77.8</v>
      </c>
      <c r="H8" s="20">
        <f t="shared" si="0"/>
        <v>75.445</v>
      </c>
      <c r="I8" s="21" t="s">
        <v>18</v>
      </c>
    </row>
    <row r="9" s="2" customFormat="1" ht="21.75" customHeight="1" spans="1:9">
      <c r="A9" s="12" t="s">
        <v>28</v>
      </c>
      <c r="B9" s="12" t="s">
        <v>11</v>
      </c>
      <c r="C9" s="12" t="s">
        <v>29</v>
      </c>
      <c r="D9" s="12" t="s">
        <v>30</v>
      </c>
      <c r="E9" s="13">
        <v>61.5</v>
      </c>
      <c r="F9" s="29">
        <v>88.6666666666667</v>
      </c>
      <c r="G9" s="27">
        <v>80.8</v>
      </c>
      <c r="H9" s="15">
        <f t="shared" si="0"/>
        <v>77.37</v>
      </c>
      <c r="I9" s="16" t="s">
        <v>14</v>
      </c>
    </row>
    <row r="10" s="2" customFormat="1" ht="21.75" customHeight="1" spans="1:9">
      <c r="A10" s="17" t="s">
        <v>31</v>
      </c>
      <c r="B10" s="17" t="s">
        <v>11</v>
      </c>
      <c r="C10" s="17" t="s">
        <v>29</v>
      </c>
      <c r="D10" s="17" t="s">
        <v>32</v>
      </c>
      <c r="E10" s="18">
        <v>63.5</v>
      </c>
      <c r="F10" s="30">
        <v>82.3333333333333</v>
      </c>
      <c r="G10" s="28">
        <v>83.2</v>
      </c>
      <c r="H10" s="20">
        <f t="shared" si="0"/>
        <v>77.03</v>
      </c>
      <c r="I10" s="21" t="s">
        <v>18</v>
      </c>
    </row>
    <row r="11" s="2" customFormat="1" ht="21.75" customHeight="1" spans="1:9">
      <c r="A11" s="12" t="s">
        <v>33</v>
      </c>
      <c r="B11" s="12" t="s">
        <v>11</v>
      </c>
      <c r="C11" s="12" t="s">
        <v>34</v>
      </c>
      <c r="D11" s="12" t="s">
        <v>35</v>
      </c>
      <c r="E11" s="13">
        <v>64.5</v>
      </c>
      <c r="F11" s="29">
        <v>90</v>
      </c>
      <c r="G11" s="13">
        <v>85.2</v>
      </c>
      <c r="H11" s="15">
        <f t="shared" si="0"/>
        <v>80.43</v>
      </c>
      <c r="I11" s="16" t="s">
        <v>14</v>
      </c>
    </row>
    <row r="12" s="2" customFormat="1" ht="21.75" customHeight="1" spans="1:9">
      <c r="A12" s="17" t="s">
        <v>36</v>
      </c>
      <c r="B12" s="17" t="s">
        <v>11</v>
      </c>
      <c r="C12" s="17" t="s">
        <v>34</v>
      </c>
      <c r="D12" s="17" t="s">
        <v>37</v>
      </c>
      <c r="E12" s="18">
        <v>71.5</v>
      </c>
      <c r="F12" s="30">
        <v>79</v>
      </c>
      <c r="G12" s="18">
        <v>79.4</v>
      </c>
      <c r="H12" s="20">
        <f t="shared" si="0"/>
        <v>76.91</v>
      </c>
      <c r="I12" s="21" t="s">
        <v>18</v>
      </c>
    </row>
    <row r="13" s="2" customFormat="1" ht="21.75" customHeight="1" spans="1:9">
      <c r="A13" s="12" t="s">
        <v>38</v>
      </c>
      <c r="B13" s="12" t="s">
        <v>11</v>
      </c>
      <c r="C13" s="12" t="s">
        <v>39</v>
      </c>
      <c r="D13" s="12" t="s">
        <v>40</v>
      </c>
      <c r="E13" s="13">
        <v>65.5</v>
      </c>
      <c r="F13" s="29">
        <v>87.3333333333333</v>
      </c>
      <c r="G13" s="27">
        <v>84.8</v>
      </c>
      <c r="H13" s="15">
        <f t="shared" si="0"/>
        <v>79.77</v>
      </c>
      <c r="I13" s="16" t="s">
        <v>14</v>
      </c>
    </row>
    <row r="14" s="2" customFormat="1" ht="21.75" customHeight="1" spans="1:9">
      <c r="A14" s="17" t="s">
        <v>41</v>
      </c>
      <c r="B14" s="17" t="s">
        <v>11</v>
      </c>
      <c r="C14" s="17" t="s">
        <v>39</v>
      </c>
      <c r="D14" s="17" t="s">
        <v>42</v>
      </c>
      <c r="E14" s="18">
        <v>60.5</v>
      </c>
      <c r="F14" s="30">
        <v>80</v>
      </c>
      <c r="G14" s="28">
        <v>78.4</v>
      </c>
      <c r="H14" s="20">
        <f t="shared" si="0"/>
        <v>73.51</v>
      </c>
      <c r="I14" s="21" t="s">
        <v>18</v>
      </c>
    </row>
    <row r="15" s="2" customFormat="1" ht="21.75" customHeight="1" spans="1:9">
      <c r="A15" s="12" t="s">
        <v>43</v>
      </c>
      <c r="B15" s="12" t="s">
        <v>11</v>
      </c>
      <c r="C15" s="12" t="s">
        <v>44</v>
      </c>
      <c r="D15" s="12" t="s">
        <v>45</v>
      </c>
      <c r="E15" s="13">
        <v>63</v>
      </c>
      <c r="F15" s="29">
        <v>87.6666666666667</v>
      </c>
      <c r="G15" s="27">
        <v>85.4</v>
      </c>
      <c r="H15" s="15">
        <f t="shared" si="0"/>
        <v>79.36</v>
      </c>
      <c r="I15" s="16" t="s">
        <v>14</v>
      </c>
    </row>
    <row r="16" s="2" customFormat="1" ht="21.75" customHeight="1" spans="1:9">
      <c r="A16" s="12" t="s">
        <v>46</v>
      </c>
      <c r="B16" s="12" t="s">
        <v>16</v>
      </c>
      <c r="C16" s="12" t="s">
        <v>47</v>
      </c>
      <c r="D16" s="12" t="s">
        <v>48</v>
      </c>
      <c r="E16" s="13">
        <v>65</v>
      </c>
      <c r="F16" s="13">
        <v>89.4</v>
      </c>
      <c r="G16" s="27">
        <v>84</v>
      </c>
      <c r="H16" s="15">
        <f t="shared" si="0"/>
        <v>79.92</v>
      </c>
      <c r="I16" s="16" t="s">
        <v>14</v>
      </c>
    </row>
    <row r="17" s="2" customFormat="1" ht="21.75" customHeight="1" spans="1:9">
      <c r="A17" s="17" t="s">
        <v>49</v>
      </c>
      <c r="B17" s="17" t="s">
        <v>16</v>
      </c>
      <c r="C17" s="17" t="s">
        <v>47</v>
      </c>
      <c r="D17" s="17" t="s">
        <v>50</v>
      </c>
      <c r="E17" s="18">
        <v>60.5</v>
      </c>
      <c r="F17" s="18">
        <v>71.8</v>
      </c>
      <c r="G17" s="28">
        <v>78.4</v>
      </c>
      <c r="H17" s="20">
        <f t="shared" si="0"/>
        <v>71.05</v>
      </c>
      <c r="I17" s="21" t="s">
        <v>18</v>
      </c>
    </row>
    <row r="18" s="2" customFormat="1" ht="21.75" customHeight="1" spans="1:9">
      <c r="A18" s="12" t="s">
        <v>51</v>
      </c>
      <c r="B18" s="12" t="s">
        <v>11</v>
      </c>
      <c r="C18" s="12" t="s">
        <v>52</v>
      </c>
      <c r="D18" s="12" t="s">
        <v>53</v>
      </c>
      <c r="E18" s="31">
        <v>68</v>
      </c>
      <c r="F18" s="15">
        <v>83</v>
      </c>
      <c r="G18" s="27">
        <v>87.6</v>
      </c>
      <c r="H18" s="15">
        <f t="shared" si="0"/>
        <v>80.34</v>
      </c>
      <c r="I18" s="16" t="s">
        <v>14</v>
      </c>
    </row>
    <row r="19" s="2" customFormat="1" ht="21.75" customHeight="1" spans="1:9">
      <c r="A19" s="12" t="s">
        <v>54</v>
      </c>
      <c r="B19" s="12" t="s">
        <v>11</v>
      </c>
      <c r="C19" s="12" t="s">
        <v>52</v>
      </c>
      <c r="D19" s="12" t="s">
        <v>55</v>
      </c>
      <c r="E19" s="31">
        <v>72</v>
      </c>
      <c r="F19" s="15">
        <v>84.2857142857143</v>
      </c>
      <c r="G19" s="27">
        <v>81.4</v>
      </c>
      <c r="H19" s="15">
        <f t="shared" si="0"/>
        <v>79.4457142857143</v>
      </c>
      <c r="I19" s="16" t="s">
        <v>14</v>
      </c>
    </row>
    <row r="20" s="2" customFormat="1" ht="21.75" customHeight="1" spans="1:9">
      <c r="A20" s="12" t="s">
        <v>56</v>
      </c>
      <c r="B20" s="12" t="s">
        <v>11</v>
      </c>
      <c r="C20" s="12" t="s">
        <v>52</v>
      </c>
      <c r="D20" s="12" t="s">
        <v>57</v>
      </c>
      <c r="E20" s="31">
        <v>71</v>
      </c>
      <c r="F20" s="15">
        <v>83.5714285714286</v>
      </c>
      <c r="G20" s="27">
        <v>82.6</v>
      </c>
      <c r="H20" s="15">
        <f t="shared" si="0"/>
        <v>79.4114285714286</v>
      </c>
      <c r="I20" s="16" t="s">
        <v>14</v>
      </c>
    </row>
    <row r="21" s="2" customFormat="1" ht="21.75" customHeight="1" spans="1:9">
      <c r="A21" s="12" t="s">
        <v>58</v>
      </c>
      <c r="B21" s="12" t="s">
        <v>11</v>
      </c>
      <c r="C21" s="12" t="s">
        <v>52</v>
      </c>
      <c r="D21" s="12" t="s">
        <v>59</v>
      </c>
      <c r="E21" s="31">
        <v>66</v>
      </c>
      <c r="F21" s="15">
        <v>84.7142857142857</v>
      </c>
      <c r="G21" s="27">
        <v>85.2</v>
      </c>
      <c r="H21" s="15">
        <f t="shared" si="0"/>
        <v>79.2942857142857</v>
      </c>
      <c r="I21" s="16" t="s">
        <v>14</v>
      </c>
    </row>
    <row r="22" s="2" customFormat="1" ht="21.75" customHeight="1" spans="1:9">
      <c r="A22" s="12" t="s">
        <v>60</v>
      </c>
      <c r="B22" s="12" t="s">
        <v>16</v>
      </c>
      <c r="C22" s="12" t="s">
        <v>52</v>
      </c>
      <c r="D22" s="12" t="s">
        <v>61</v>
      </c>
      <c r="E22" s="31">
        <v>67.5</v>
      </c>
      <c r="F22" s="15">
        <v>84</v>
      </c>
      <c r="G22" s="27">
        <v>84.6</v>
      </c>
      <c r="H22" s="15">
        <f t="shared" si="0"/>
        <v>79.29</v>
      </c>
      <c r="I22" s="16" t="s">
        <v>14</v>
      </c>
    </row>
    <row r="23" s="2" customFormat="1" ht="21.75" customHeight="1" spans="1:9">
      <c r="A23" s="12" t="s">
        <v>62</v>
      </c>
      <c r="B23" s="12" t="s">
        <v>11</v>
      </c>
      <c r="C23" s="12" t="s">
        <v>52</v>
      </c>
      <c r="D23" s="12" t="s">
        <v>63</v>
      </c>
      <c r="E23" s="31">
        <v>66</v>
      </c>
      <c r="F23" s="15">
        <v>86.8571428571429</v>
      </c>
      <c r="G23" s="27">
        <v>83.2</v>
      </c>
      <c r="H23" s="15">
        <f t="shared" si="0"/>
        <v>79.1371428571429</v>
      </c>
      <c r="I23" s="16" t="s">
        <v>14</v>
      </c>
    </row>
    <row r="24" s="2" customFormat="1" ht="21.75" customHeight="1" spans="1:9">
      <c r="A24" s="12" t="s">
        <v>64</v>
      </c>
      <c r="B24" s="12" t="s">
        <v>11</v>
      </c>
      <c r="C24" s="12" t="s">
        <v>52</v>
      </c>
      <c r="D24" s="12" t="s">
        <v>65</v>
      </c>
      <c r="E24" s="31">
        <v>65.5</v>
      </c>
      <c r="F24" s="15">
        <v>86.2857142857143</v>
      </c>
      <c r="G24" s="27">
        <v>84</v>
      </c>
      <c r="H24" s="15">
        <f t="shared" si="0"/>
        <v>79.1357142857143</v>
      </c>
      <c r="I24" s="16" t="s">
        <v>14</v>
      </c>
    </row>
    <row r="25" s="2" customFormat="1" ht="21.75" customHeight="1" spans="1:9">
      <c r="A25" s="12" t="s">
        <v>66</v>
      </c>
      <c r="B25" s="12" t="s">
        <v>11</v>
      </c>
      <c r="C25" s="12" t="s">
        <v>52</v>
      </c>
      <c r="D25" s="12" t="s">
        <v>67</v>
      </c>
      <c r="E25" s="31">
        <v>65.5</v>
      </c>
      <c r="F25" s="15">
        <v>84.1428571428571</v>
      </c>
      <c r="G25" s="27">
        <v>82.4</v>
      </c>
      <c r="H25" s="15">
        <f t="shared" si="0"/>
        <v>77.8528571428571</v>
      </c>
      <c r="I25" s="16" t="s">
        <v>14</v>
      </c>
    </row>
    <row r="26" s="2" customFormat="1" ht="21.75" customHeight="1" spans="1:9">
      <c r="A26" s="17" t="s">
        <v>68</v>
      </c>
      <c r="B26" s="17" t="s">
        <v>11</v>
      </c>
      <c r="C26" s="17" t="s">
        <v>52</v>
      </c>
      <c r="D26" s="17" t="s">
        <v>69</v>
      </c>
      <c r="E26" s="32">
        <v>69.5</v>
      </c>
      <c r="F26" s="20">
        <v>81.1428571428571</v>
      </c>
      <c r="G26" s="28">
        <v>81</v>
      </c>
      <c r="H26" s="20">
        <f t="shared" si="0"/>
        <v>77.5928571428571</v>
      </c>
      <c r="I26" s="21" t="s">
        <v>18</v>
      </c>
    </row>
    <row r="27" s="2" customFormat="1" ht="21.75" customHeight="1" spans="1:9">
      <c r="A27" s="17" t="s">
        <v>70</v>
      </c>
      <c r="B27" s="17" t="s">
        <v>11</v>
      </c>
      <c r="C27" s="17" t="s">
        <v>52</v>
      </c>
      <c r="D27" s="17" t="s">
        <v>71</v>
      </c>
      <c r="E27" s="32">
        <v>63</v>
      </c>
      <c r="F27" s="20">
        <v>84.2857142857143</v>
      </c>
      <c r="G27" s="28">
        <v>80.4</v>
      </c>
      <c r="H27" s="20">
        <f t="shared" si="0"/>
        <v>76.3457142857143</v>
      </c>
      <c r="I27" s="21" t="s">
        <v>18</v>
      </c>
    </row>
    <row r="28" s="2" customFormat="1" ht="21.75" customHeight="1" spans="1:9">
      <c r="A28" s="17" t="s">
        <v>72</v>
      </c>
      <c r="B28" s="17" t="s">
        <v>16</v>
      </c>
      <c r="C28" s="17" t="s">
        <v>52</v>
      </c>
      <c r="D28" s="17" t="s">
        <v>73</v>
      </c>
      <c r="E28" s="32">
        <v>63.5</v>
      </c>
      <c r="F28" s="20">
        <v>84.2857142857143</v>
      </c>
      <c r="G28" s="28">
        <v>79.4</v>
      </c>
      <c r="H28" s="20">
        <f t="shared" si="0"/>
        <v>76.0957142857143</v>
      </c>
      <c r="I28" s="21" t="s">
        <v>18</v>
      </c>
    </row>
    <row r="29" s="2" customFormat="1" ht="21.75" customHeight="1" spans="1:9">
      <c r="A29" s="17" t="s">
        <v>74</v>
      </c>
      <c r="B29" s="17" t="s">
        <v>11</v>
      </c>
      <c r="C29" s="17" t="s">
        <v>52</v>
      </c>
      <c r="D29" s="17" t="s">
        <v>75</v>
      </c>
      <c r="E29" s="32">
        <v>62</v>
      </c>
      <c r="F29" s="20">
        <v>85</v>
      </c>
      <c r="G29" s="28">
        <v>78.6</v>
      </c>
      <c r="H29" s="20">
        <f t="shared" si="0"/>
        <v>75.54</v>
      </c>
      <c r="I29" s="21" t="s">
        <v>18</v>
      </c>
    </row>
    <row r="30" s="2" customFormat="1" ht="21.75" customHeight="1" spans="1:9">
      <c r="A30" s="17" t="s">
        <v>76</v>
      </c>
      <c r="B30" s="17" t="s">
        <v>11</v>
      </c>
      <c r="C30" s="17" t="s">
        <v>52</v>
      </c>
      <c r="D30" s="17" t="s">
        <v>77</v>
      </c>
      <c r="E30" s="32">
        <v>69</v>
      </c>
      <c r="F30" s="20">
        <v>79.4285714285714</v>
      </c>
      <c r="G30" s="28">
        <v>77.4</v>
      </c>
      <c r="H30" s="20">
        <f t="shared" si="0"/>
        <v>75.4885714285714</v>
      </c>
      <c r="I30" s="21" t="s">
        <v>18</v>
      </c>
    </row>
    <row r="31" s="2" customFormat="1" ht="21.75" customHeight="1" spans="1:9">
      <c r="A31" s="17" t="s">
        <v>78</v>
      </c>
      <c r="B31" s="17" t="s">
        <v>11</v>
      </c>
      <c r="C31" s="17" t="s">
        <v>52</v>
      </c>
      <c r="D31" s="17" t="s">
        <v>79</v>
      </c>
      <c r="E31" s="32">
        <v>66.5</v>
      </c>
      <c r="F31" s="20">
        <v>80.4285714285714</v>
      </c>
      <c r="G31" s="28">
        <v>77.8</v>
      </c>
      <c r="H31" s="20">
        <f t="shared" si="0"/>
        <v>75.1985714285714</v>
      </c>
      <c r="I31" s="21" t="s">
        <v>18</v>
      </c>
    </row>
    <row r="32" s="2" customFormat="1" ht="21.75" customHeight="1" spans="1:9">
      <c r="A32" s="17" t="s">
        <v>80</v>
      </c>
      <c r="B32" s="17" t="s">
        <v>11</v>
      </c>
      <c r="C32" s="17" t="s">
        <v>52</v>
      </c>
      <c r="D32" s="17" t="s">
        <v>81</v>
      </c>
      <c r="E32" s="32">
        <v>69</v>
      </c>
      <c r="F32" s="20">
        <v>79.4285714285714</v>
      </c>
      <c r="G32" s="28">
        <v>76.6</v>
      </c>
      <c r="H32" s="20">
        <f t="shared" si="0"/>
        <v>75.1685714285714</v>
      </c>
      <c r="I32" s="21" t="s">
        <v>18</v>
      </c>
    </row>
    <row r="33" s="2" customFormat="1" ht="21.75" customHeight="1" spans="1:9">
      <c r="A33" s="17" t="s">
        <v>82</v>
      </c>
      <c r="B33" s="17" t="s">
        <v>11</v>
      </c>
      <c r="C33" s="17" t="s">
        <v>52</v>
      </c>
      <c r="D33" s="17" t="s">
        <v>83</v>
      </c>
      <c r="E33" s="32">
        <v>71.5</v>
      </c>
      <c r="F33" s="20">
        <v>77.8571428571429</v>
      </c>
      <c r="G33" s="28">
        <v>75</v>
      </c>
      <c r="H33" s="20">
        <f t="shared" si="0"/>
        <v>74.8071428571429</v>
      </c>
      <c r="I33" s="21" t="s">
        <v>18</v>
      </c>
    </row>
  </sheetData>
  <mergeCells count="1">
    <mergeCell ref="A1:I1"/>
  </mergeCells>
  <printOptions horizontalCentered="1"/>
  <pageMargins left="0.314583333333333" right="0.314583333333333" top="0.550694444444444" bottom="0.74791666666666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11" sqref="M11"/>
    </sheetView>
  </sheetViews>
  <sheetFormatPr defaultColWidth="9" defaultRowHeight="14.4" outlineLevelCol="7"/>
  <cols>
    <col min="1" max="1" width="11" style="3" customWidth="1"/>
    <col min="2" max="2" width="8.37962962962963" style="3" customWidth="1"/>
    <col min="3" max="3" width="16.1111111111111" style="3" customWidth="1"/>
    <col min="4" max="4" width="11.6296296296296" style="3" customWidth="1"/>
    <col min="5" max="5" width="12.6666666666667" style="4" customWidth="1"/>
    <col min="6" max="7" width="12.6666666666667" style="6" customWidth="1"/>
    <col min="8" max="8" width="9" style="7"/>
    <col min="9" max="16384" width="9" style="3"/>
  </cols>
  <sheetData>
    <row r="1" ht="32.2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.2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84</v>
      </c>
      <c r="F2" s="11" t="s">
        <v>85</v>
      </c>
      <c r="G2" s="11" t="s">
        <v>8</v>
      </c>
      <c r="H2" s="9" t="s">
        <v>9</v>
      </c>
    </row>
    <row r="3" s="2" customFormat="1" ht="24.75" customHeight="1" spans="1:8">
      <c r="A3" s="12" t="s">
        <v>86</v>
      </c>
      <c r="B3" s="12" t="s">
        <v>11</v>
      </c>
      <c r="C3" s="12" t="s">
        <v>87</v>
      </c>
      <c r="D3" s="12" t="s">
        <v>88</v>
      </c>
      <c r="E3" s="13">
        <v>61</v>
      </c>
      <c r="F3" s="14">
        <v>87.2</v>
      </c>
      <c r="G3" s="15">
        <f t="shared" ref="G3:G9" si="0">E3*0.5+F3*0.5</f>
        <v>74.1</v>
      </c>
      <c r="H3" s="16" t="s">
        <v>14</v>
      </c>
    </row>
    <row r="4" s="2" customFormat="1" ht="24.75" customHeight="1" spans="1:8">
      <c r="A4" s="12" t="s">
        <v>89</v>
      </c>
      <c r="B4" s="12" t="s">
        <v>11</v>
      </c>
      <c r="C4" s="12" t="s">
        <v>87</v>
      </c>
      <c r="D4" s="12" t="s">
        <v>90</v>
      </c>
      <c r="E4" s="13">
        <v>64</v>
      </c>
      <c r="F4" s="14">
        <v>84</v>
      </c>
      <c r="G4" s="15">
        <f t="shared" si="0"/>
        <v>74</v>
      </c>
      <c r="H4" s="16" t="s">
        <v>14</v>
      </c>
    </row>
    <row r="5" s="2" customFormat="1" ht="24.75" customHeight="1" spans="1:8">
      <c r="A5" s="12" t="s">
        <v>91</v>
      </c>
      <c r="B5" s="12" t="s">
        <v>11</v>
      </c>
      <c r="C5" s="12" t="s">
        <v>87</v>
      </c>
      <c r="D5" s="12" t="s">
        <v>92</v>
      </c>
      <c r="E5" s="13">
        <v>60</v>
      </c>
      <c r="F5" s="14">
        <v>84.6</v>
      </c>
      <c r="G5" s="15">
        <f t="shared" si="0"/>
        <v>72.3</v>
      </c>
      <c r="H5" s="16" t="s">
        <v>14</v>
      </c>
    </row>
    <row r="6" s="2" customFormat="1" ht="24.75" customHeight="1" spans="1:8">
      <c r="A6" s="17" t="s">
        <v>93</v>
      </c>
      <c r="B6" s="17" t="s">
        <v>11</v>
      </c>
      <c r="C6" s="17" t="s">
        <v>87</v>
      </c>
      <c r="D6" s="17" t="s">
        <v>94</v>
      </c>
      <c r="E6" s="18">
        <v>60</v>
      </c>
      <c r="F6" s="25">
        <v>77.2</v>
      </c>
      <c r="G6" s="20">
        <f t="shared" si="0"/>
        <v>68.6</v>
      </c>
      <c r="H6" s="21" t="s">
        <v>18</v>
      </c>
    </row>
    <row r="7" s="2" customFormat="1" ht="24.75" customHeight="1" spans="1:8">
      <c r="A7" s="17" t="s">
        <v>95</v>
      </c>
      <c r="B7" s="17" t="s">
        <v>11</v>
      </c>
      <c r="C7" s="17" t="s">
        <v>87</v>
      </c>
      <c r="D7" s="17" t="s">
        <v>96</v>
      </c>
      <c r="E7" s="18">
        <v>63</v>
      </c>
      <c r="F7" s="25">
        <v>73</v>
      </c>
      <c r="G7" s="20">
        <f t="shared" si="0"/>
        <v>68</v>
      </c>
      <c r="H7" s="21" t="s">
        <v>18</v>
      </c>
    </row>
    <row r="8" s="2" customFormat="1" ht="24.75" customHeight="1" spans="1:8">
      <c r="A8" s="17" t="s">
        <v>97</v>
      </c>
      <c r="B8" s="17" t="s">
        <v>11</v>
      </c>
      <c r="C8" s="17" t="s">
        <v>87</v>
      </c>
      <c r="D8" s="17" t="s">
        <v>98</v>
      </c>
      <c r="E8" s="18">
        <v>60</v>
      </c>
      <c r="F8" s="25">
        <v>73</v>
      </c>
      <c r="G8" s="20">
        <f t="shared" si="0"/>
        <v>66.5</v>
      </c>
      <c r="H8" s="21" t="s">
        <v>18</v>
      </c>
    </row>
    <row r="9" s="2" customFormat="1" ht="24.75" customHeight="1" spans="1:8">
      <c r="A9" s="17" t="s">
        <v>99</v>
      </c>
      <c r="B9" s="17" t="s">
        <v>16</v>
      </c>
      <c r="C9" s="17" t="s">
        <v>87</v>
      </c>
      <c r="D9" s="17" t="s">
        <v>100</v>
      </c>
      <c r="E9" s="18">
        <v>60</v>
      </c>
      <c r="F9" s="25">
        <v>71.2</v>
      </c>
      <c r="G9" s="20">
        <f t="shared" si="0"/>
        <v>65.6</v>
      </c>
      <c r="H9" s="21" t="s">
        <v>18</v>
      </c>
    </row>
  </sheetData>
  <mergeCells count="1">
    <mergeCell ref="A1:H1"/>
  </mergeCells>
  <printOptions horizontalCentered="1"/>
  <pageMargins left="0.314583333333333" right="0.314583333333333" top="0.747916666666667" bottom="0.74791666666666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J7" sqref="J7"/>
    </sheetView>
  </sheetViews>
  <sheetFormatPr defaultColWidth="9" defaultRowHeight="14.4" outlineLevelCol="7"/>
  <cols>
    <col min="1" max="1" width="11.75" style="3" customWidth="1"/>
    <col min="2" max="2" width="9.37962962962963" style="3" customWidth="1"/>
    <col min="3" max="3" width="13.8796296296296" style="3" customWidth="1"/>
    <col min="4" max="4" width="12.6296296296296" style="3" customWidth="1"/>
    <col min="5" max="5" width="13.8888888888889" style="4" customWidth="1"/>
    <col min="6" max="6" width="13.8888888888889" style="5" customWidth="1"/>
    <col min="7" max="7" width="13.8888888888889" style="6" customWidth="1"/>
    <col min="8" max="8" width="9" style="7"/>
    <col min="9" max="16384" width="9" style="3"/>
  </cols>
  <sheetData>
    <row r="1" ht="29.2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84</v>
      </c>
      <c r="F2" s="11" t="s">
        <v>85</v>
      </c>
      <c r="G2" s="11" t="s">
        <v>8</v>
      </c>
      <c r="H2" s="9" t="s">
        <v>9</v>
      </c>
    </row>
    <row r="3" s="2" customFormat="1" ht="20.25" customHeight="1" spans="1:8">
      <c r="A3" s="12" t="s">
        <v>101</v>
      </c>
      <c r="B3" s="12" t="s">
        <v>11</v>
      </c>
      <c r="C3" s="12" t="s">
        <v>102</v>
      </c>
      <c r="D3" s="12" t="s">
        <v>103</v>
      </c>
      <c r="E3" s="13">
        <v>82</v>
      </c>
      <c r="F3" s="14">
        <v>83</v>
      </c>
      <c r="G3" s="15">
        <f t="shared" ref="G3:G38" si="0">E3*0.5+F3*0.5</f>
        <v>82.5</v>
      </c>
      <c r="H3" s="16" t="s">
        <v>14</v>
      </c>
    </row>
    <row r="4" s="2" customFormat="1" ht="20.25" customHeight="1" spans="1:8">
      <c r="A4" s="12" t="s">
        <v>104</v>
      </c>
      <c r="B4" s="12" t="s">
        <v>11</v>
      </c>
      <c r="C4" s="12" t="s">
        <v>102</v>
      </c>
      <c r="D4" s="12" t="s">
        <v>105</v>
      </c>
      <c r="E4" s="13">
        <v>80</v>
      </c>
      <c r="F4" s="14">
        <v>84.6</v>
      </c>
      <c r="G4" s="15">
        <f t="shared" si="0"/>
        <v>82.3</v>
      </c>
      <c r="H4" s="16" t="s">
        <v>14</v>
      </c>
    </row>
    <row r="5" s="2" customFormat="1" ht="20.25" customHeight="1" spans="1:8">
      <c r="A5" s="12" t="s">
        <v>106</v>
      </c>
      <c r="B5" s="12" t="s">
        <v>11</v>
      </c>
      <c r="C5" s="12" t="s">
        <v>102</v>
      </c>
      <c r="D5" s="12" t="s">
        <v>107</v>
      </c>
      <c r="E5" s="13">
        <v>78</v>
      </c>
      <c r="F5" s="14">
        <v>83</v>
      </c>
      <c r="G5" s="15">
        <f t="shared" si="0"/>
        <v>80.5</v>
      </c>
      <c r="H5" s="16" t="s">
        <v>14</v>
      </c>
    </row>
    <row r="6" s="2" customFormat="1" ht="20.25" customHeight="1" spans="1:8">
      <c r="A6" s="12" t="s">
        <v>108</v>
      </c>
      <c r="B6" s="12" t="s">
        <v>11</v>
      </c>
      <c r="C6" s="12" t="s">
        <v>102</v>
      </c>
      <c r="D6" s="12" t="s">
        <v>109</v>
      </c>
      <c r="E6" s="13">
        <v>76</v>
      </c>
      <c r="F6" s="14">
        <v>84</v>
      </c>
      <c r="G6" s="15">
        <f t="shared" si="0"/>
        <v>80</v>
      </c>
      <c r="H6" s="16" t="s">
        <v>14</v>
      </c>
    </row>
    <row r="7" s="2" customFormat="1" ht="20.25" customHeight="1" spans="1:8">
      <c r="A7" s="12" t="s">
        <v>110</v>
      </c>
      <c r="B7" s="12" t="s">
        <v>16</v>
      </c>
      <c r="C7" s="12" t="s">
        <v>102</v>
      </c>
      <c r="D7" s="12" t="s">
        <v>111</v>
      </c>
      <c r="E7" s="13">
        <v>72.5</v>
      </c>
      <c r="F7" s="14">
        <v>86.2</v>
      </c>
      <c r="G7" s="15">
        <f t="shared" si="0"/>
        <v>79.35</v>
      </c>
      <c r="H7" s="16" t="s">
        <v>14</v>
      </c>
    </row>
    <row r="8" s="2" customFormat="1" ht="20.25" customHeight="1" spans="1:8">
      <c r="A8" s="12" t="s">
        <v>112</v>
      </c>
      <c r="B8" s="12" t="s">
        <v>11</v>
      </c>
      <c r="C8" s="12" t="s">
        <v>102</v>
      </c>
      <c r="D8" s="12" t="s">
        <v>113</v>
      </c>
      <c r="E8" s="13">
        <v>74</v>
      </c>
      <c r="F8" s="14">
        <v>84</v>
      </c>
      <c r="G8" s="15">
        <f t="shared" si="0"/>
        <v>79</v>
      </c>
      <c r="H8" s="16" t="s">
        <v>14</v>
      </c>
    </row>
    <row r="9" s="2" customFormat="1" ht="20.25" customHeight="1" spans="1:8">
      <c r="A9" s="12" t="s">
        <v>114</v>
      </c>
      <c r="B9" s="12" t="s">
        <v>11</v>
      </c>
      <c r="C9" s="12" t="s">
        <v>102</v>
      </c>
      <c r="D9" s="12" t="s">
        <v>115</v>
      </c>
      <c r="E9" s="13">
        <v>71</v>
      </c>
      <c r="F9" s="14">
        <v>86.8</v>
      </c>
      <c r="G9" s="15">
        <f t="shared" si="0"/>
        <v>78.9</v>
      </c>
      <c r="H9" s="16" t="s">
        <v>14</v>
      </c>
    </row>
    <row r="10" s="2" customFormat="1" ht="20.25" customHeight="1" spans="1:8">
      <c r="A10" s="12" t="s">
        <v>116</v>
      </c>
      <c r="B10" s="12" t="s">
        <v>16</v>
      </c>
      <c r="C10" s="12" t="s">
        <v>102</v>
      </c>
      <c r="D10" s="12" t="s">
        <v>117</v>
      </c>
      <c r="E10" s="13">
        <v>72</v>
      </c>
      <c r="F10" s="14">
        <v>85.6</v>
      </c>
      <c r="G10" s="15">
        <f t="shared" si="0"/>
        <v>78.8</v>
      </c>
      <c r="H10" s="16" t="s">
        <v>14</v>
      </c>
    </row>
    <row r="11" s="2" customFormat="1" ht="20.25" customHeight="1" spans="1:8">
      <c r="A11" s="12" t="s">
        <v>118</v>
      </c>
      <c r="B11" s="12" t="s">
        <v>11</v>
      </c>
      <c r="C11" s="12" t="s">
        <v>102</v>
      </c>
      <c r="D11" s="12" t="s">
        <v>119</v>
      </c>
      <c r="E11" s="13">
        <v>71.5</v>
      </c>
      <c r="F11" s="14">
        <v>85.2</v>
      </c>
      <c r="G11" s="15">
        <f t="shared" si="0"/>
        <v>78.35</v>
      </c>
      <c r="H11" s="16" t="s">
        <v>14</v>
      </c>
    </row>
    <row r="12" s="2" customFormat="1" ht="20.25" customHeight="1" spans="1:8">
      <c r="A12" s="12" t="s">
        <v>120</v>
      </c>
      <c r="B12" s="12" t="s">
        <v>11</v>
      </c>
      <c r="C12" s="12" t="s">
        <v>102</v>
      </c>
      <c r="D12" s="12" t="s">
        <v>121</v>
      </c>
      <c r="E12" s="13">
        <v>71.5</v>
      </c>
      <c r="F12" s="14">
        <v>84.6</v>
      </c>
      <c r="G12" s="15">
        <f t="shared" si="0"/>
        <v>78.05</v>
      </c>
      <c r="H12" s="16" t="s">
        <v>14</v>
      </c>
    </row>
    <row r="13" s="2" customFormat="1" ht="20.25" customHeight="1" spans="1:8">
      <c r="A13" s="12" t="s">
        <v>122</v>
      </c>
      <c r="B13" s="12" t="s">
        <v>11</v>
      </c>
      <c r="C13" s="12" t="s">
        <v>102</v>
      </c>
      <c r="D13" s="12" t="s">
        <v>123</v>
      </c>
      <c r="E13" s="13">
        <v>72</v>
      </c>
      <c r="F13" s="14">
        <v>82.8</v>
      </c>
      <c r="G13" s="15">
        <f t="shared" si="0"/>
        <v>77.4</v>
      </c>
      <c r="H13" s="16" t="s">
        <v>14</v>
      </c>
    </row>
    <row r="14" s="2" customFormat="1" ht="20.25" customHeight="1" spans="1:8">
      <c r="A14" s="12" t="s">
        <v>124</v>
      </c>
      <c r="B14" s="12" t="s">
        <v>11</v>
      </c>
      <c r="C14" s="12" t="s">
        <v>102</v>
      </c>
      <c r="D14" s="12" t="s">
        <v>125</v>
      </c>
      <c r="E14" s="13">
        <v>70.5</v>
      </c>
      <c r="F14" s="14">
        <v>84</v>
      </c>
      <c r="G14" s="15">
        <f t="shared" si="0"/>
        <v>77.25</v>
      </c>
      <c r="H14" s="16" t="s">
        <v>14</v>
      </c>
    </row>
    <row r="15" s="2" customFormat="1" ht="20.25" customHeight="1" spans="1:8">
      <c r="A15" s="17" t="s">
        <v>126</v>
      </c>
      <c r="B15" s="17" t="s">
        <v>16</v>
      </c>
      <c r="C15" s="17" t="s">
        <v>102</v>
      </c>
      <c r="D15" s="17" t="s">
        <v>127</v>
      </c>
      <c r="E15" s="18">
        <v>68.5</v>
      </c>
      <c r="F15" s="19">
        <v>85</v>
      </c>
      <c r="G15" s="20">
        <f t="shared" si="0"/>
        <v>76.75</v>
      </c>
      <c r="H15" s="21" t="s">
        <v>18</v>
      </c>
    </row>
    <row r="16" s="2" customFormat="1" ht="20.25" customHeight="1" spans="1:8">
      <c r="A16" s="17" t="s">
        <v>128</v>
      </c>
      <c r="B16" s="17" t="s">
        <v>11</v>
      </c>
      <c r="C16" s="17" t="s">
        <v>102</v>
      </c>
      <c r="D16" s="17" t="s">
        <v>129</v>
      </c>
      <c r="E16" s="18">
        <v>69.5</v>
      </c>
      <c r="F16" s="19">
        <v>84</v>
      </c>
      <c r="G16" s="20">
        <f t="shared" si="0"/>
        <v>76.75</v>
      </c>
      <c r="H16" s="21" t="s">
        <v>18</v>
      </c>
    </row>
    <row r="17" s="2" customFormat="1" ht="20.25" customHeight="1" spans="1:8">
      <c r="A17" s="17" t="s">
        <v>130</v>
      </c>
      <c r="B17" s="17" t="s">
        <v>11</v>
      </c>
      <c r="C17" s="17" t="s">
        <v>102</v>
      </c>
      <c r="D17" s="17" t="s">
        <v>131</v>
      </c>
      <c r="E17" s="18">
        <v>76</v>
      </c>
      <c r="F17" s="19">
        <v>75</v>
      </c>
      <c r="G17" s="20">
        <f t="shared" si="0"/>
        <v>75.5</v>
      </c>
      <c r="H17" s="21" t="s">
        <v>18</v>
      </c>
    </row>
    <row r="18" s="2" customFormat="1" ht="20.25" customHeight="1" spans="1:8">
      <c r="A18" s="22" t="s">
        <v>132</v>
      </c>
      <c r="B18" s="22" t="s">
        <v>11</v>
      </c>
      <c r="C18" s="17" t="s">
        <v>102</v>
      </c>
      <c r="D18" s="17" t="s">
        <v>133</v>
      </c>
      <c r="E18" s="18">
        <v>73.5</v>
      </c>
      <c r="F18" s="19">
        <v>77.4</v>
      </c>
      <c r="G18" s="20">
        <f t="shared" si="0"/>
        <v>75.45</v>
      </c>
      <c r="H18" s="21" t="s">
        <v>18</v>
      </c>
    </row>
    <row r="19" s="2" customFormat="1" ht="20.25" customHeight="1" spans="1:8">
      <c r="A19" s="23" t="s">
        <v>134</v>
      </c>
      <c r="B19" s="23" t="s">
        <v>11</v>
      </c>
      <c r="C19" s="23" t="s">
        <v>102</v>
      </c>
      <c r="D19" s="17" t="s">
        <v>135</v>
      </c>
      <c r="E19" s="18">
        <v>73</v>
      </c>
      <c r="F19" s="19">
        <v>75.6</v>
      </c>
      <c r="G19" s="20">
        <f t="shared" si="0"/>
        <v>74.3</v>
      </c>
      <c r="H19" s="21" t="s">
        <v>18</v>
      </c>
    </row>
    <row r="20" s="2" customFormat="1" ht="20.25" customHeight="1" spans="1:8">
      <c r="A20" s="23" t="s">
        <v>136</v>
      </c>
      <c r="B20" s="23" t="s">
        <v>11</v>
      </c>
      <c r="C20" s="23" t="s">
        <v>102</v>
      </c>
      <c r="D20" s="17" t="s">
        <v>137</v>
      </c>
      <c r="E20" s="18">
        <v>71</v>
      </c>
      <c r="F20" s="19">
        <v>77.4</v>
      </c>
      <c r="G20" s="20">
        <f t="shared" si="0"/>
        <v>74.2</v>
      </c>
      <c r="H20" s="21" t="s">
        <v>18</v>
      </c>
    </row>
    <row r="21" s="2" customFormat="1" ht="20.25" customHeight="1" spans="1:8">
      <c r="A21" s="17" t="s">
        <v>138</v>
      </c>
      <c r="B21" s="17" t="s">
        <v>11</v>
      </c>
      <c r="C21" s="17" t="s">
        <v>102</v>
      </c>
      <c r="D21" s="17" t="s">
        <v>139</v>
      </c>
      <c r="E21" s="18">
        <v>75</v>
      </c>
      <c r="F21" s="19">
        <v>73</v>
      </c>
      <c r="G21" s="20">
        <f t="shared" si="0"/>
        <v>74</v>
      </c>
      <c r="H21" s="21" t="s">
        <v>18</v>
      </c>
    </row>
    <row r="22" s="2" customFormat="1" ht="20.25" customHeight="1" spans="1:8">
      <c r="A22" s="24" t="s">
        <v>140</v>
      </c>
      <c r="B22" s="24" t="s">
        <v>11</v>
      </c>
      <c r="C22" s="24" t="s">
        <v>102</v>
      </c>
      <c r="D22" s="17" t="s">
        <v>141</v>
      </c>
      <c r="E22" s="18">
        <v>74</v>
      </c>
      <c r="F22" s="19">
        <v>74</v>
      </c>
      <c r="G22" s="20">
        <f t="shared" si="0"/>
        <v>74</v>
      </c>
      <c r="H22" s="21" t="s">
        <v>18</v>
      </c>
    </row>
    <row r="23" s="2" customFormat="1" ht="20.25" customHeight="1" spans="1:8">
      <c r="A23" s="17" t="s">
        <v>142</v>
      </c>
      <c r="B23" s="17" t="s">
        <v>11</v>
      </c>
      <c r="C23" s="17" t="s">
        <v>102</v>
      </c>
      <c r="D23" s="17" t="s">
        <v>143</v>
      </c>
      <c r="E23" s="18">
        <v>69.5</v>
      </c>
      <c r="F23" s="19">
        <v>78.4</v>
      </c>
      <c r="G23" s="20">
        <f t="shared" si="0"/>
        <v>73.95</v>
      </c>
      <c r="H23" s="21" t="s">
        <v>18</v>
      </c>
    </row>
    <row r="24" s="2" customFormat="1" ht="20.25" customHeight="1" spans="1:8">
      <c r="A24" s="22" t="s">
        <v>144</v>
      </c>
      <c r="B24" s="22" t="s">
        <v>11</v>
      </c>
      <c r="C24" s="22" t="s">
        <v>102</v>
      </c>
      <c r="D24" s="17" t="s">
        <v>145</v>
      </c>
      <c r="E24" s="18">
        <v>73.5</v>
      </c>
      <c r="F24" s="19">
        <v>74.2</v>
      </c>
      <c r="G24" s="20">
        <f t="shared" si="0"/>
        <v>73.85</v>
      </c>
      <c r="H24" s="21" t="s">
        <v>18</v>
      </c>
    </row>
    <row r="25" s="2" customFormat="1" ht="20.25" customHeight="1" spans="1:8">
      <c r="A25" s="17" t="s">
        <v>146</v>
      </c>
      <c r="B25" s="17" t="s">
        <v>11</v>
      </c>
      <c r="C25" s="17" t="s">
        <v>102</v>
      </c>
      <c r="D25" s="17" t="s">
        <v>147</v>
      </c>
      <c r="E25" s="18">
        <v>69</v>
      </c>
      <c r="F25" s="19">
        <v>77</v>
      </c>
      <c r="G25" s="20">
        <f t="shared" si="0"/>
        <v>73</v>
      </c>
      <c r="H25" s="21" t="s">
        <v>18</v>
      </c>
    </row>
    <row r="26" s="2" customFormat="1" ht="20.25" customHeight="1" spans="1:8">
      <c r="A26" s="23" t="s">
        <v>148</v>
      </c>
      <c r="B26" s="23" t="s">
        <v>11</v>
      </c>
      <c r="C26" s="23" t="s">
        <v>102</v>
      </c>
      <c r="D26" s="17" t="s">
        <v>149</v>
      </c>
      <c r="E26" s="18">
        <v>70</v>
      </c>
      <c r="F26" s="19">
        <v>76</v>
      </c>
      <c r="G26" s="20">
        <f t="shared" si="0"/>
        <v>73</v>
      </c>
      <c r="H26" s="21" t="s">
        <v>18</v>
      </c>
    </row>
    <row r="27" s="2" customFormat="1" ht="20.25" customHeight="1" spans="1:8">
      <c r="A27" s="17" t="s">
        <v>150</v>
      </c>
      <c r="B27" s="17" t="s">
        <v>11</v>
      </c>
      <c r="C27" s="17" t="s">
        <v>102</v>
      </c>
      <c r="D27" s="17" t="s">
        <v>151</v>
      </c>
      <c r="E27" s="18">
        <v>74.5</v>
      </c>
      <c r="F27" s="19">
        <v>71.2</v>
      </c>
      <c r="G27" s="20">
        <f t="shared" si="0"/>
        <v>72.85</v>
      </c>
      <c r="H27" s="21" t="s">
        <v>18</v>
      </c>
    </row>
    <row r="28" s="2" customFormat="1" ht="20.25" customHeight="1" spans="1:8">
      <c r="A28" s="17" t="s">
        <v>152</v>
      </c>
      <c r="B28" s="17" t="s">
        <v>11</v>
      </c>
      <c r="C28" s="17" t="s">
        <v>102</v>
      </c>
      <c r="D28" s="17" t="s">
        <v>153</v>
      </c>
      <c r="E28" s="18">
        <v>70.5</v>
      </c>
      <c r="F28" s="19">
        <v>74.8</v>
      </c>
      <c r="G28" s="20">
        <f t="shared" si="0"/>
        <v>72.65</v>
      </c>
      <c r="H28" s="21" t="s">
        <v>18</v>
      </c>
    </row>
    <row r="29" s="2" customFormat="1" ht="20.25" customHeight="1" spans="1:8">
      <c r="A29" s="17" t="s">
        <v>154</v>
      </c>
      <c r="B29" s="17" t="s">
        <v>11</v>
      </c>
      <c r="C29" s="17" t="s">
        <v>102</v>
      </c>
      <c r="D29" s="17" t="s">
        <v>155</v>
      </c>
      <c r="E29" s="18">
        <v>68.5</v>
      </c>
      <c r="F29" s="19">
        <v>76.4</v>
      </c>
      <c r="G29" s="20">
        <f t="shared" si="0"/>
        <v>72.45</v>
      </c>
      <c r="H29" s="21" t="s">
        <v>18</v>
      </c>
    </row>
    <row r="30" s="2" customFormat="1" ht="20.25" customHeight="1" spans="1:8">
      <c r="A30" s="17" t="s">
        <v>156</v>
      </c>
      <c r="B30" s="17" t="s">
        <v>11</v>
      </c>
      <c r="C30" s="17" t="s">
        <v>102</v>
      </c>
      <c r="D30" s="17" t="s">
        <v>157</v>
      </c>
      <c r="E30" s="18">
        <v>69</v>
      </c>
      <c r="F30" s="19">
        <v>75.6</v>
      </c>
      <c r="G30" s="20">
        <f t="shared" si="0"/>
        <v>72.3</v>
      </c>
      <c r="H30" s="21" t="s">
        <v>18</v>
      </c>
    </row>
    <row r="31" s="2" customFormat="1" ht="20.25" customHeight="1" spans="1:8">
      <c r="A31" s="17" t="s">
        <v>158</v>
      </c>
      <c r="B31" s="17" t="s">
        <v>11</v>
      </c>
      <c r="C31" s="17" t="s">
        <v>102</v>
      </c>
      <c r="D31" s="17" t="s">
        <v>159</v>
      </c>
      <c r="E31" s="18">
        <v>71</v>
      </c>
      <c r="F31" s="19">
        <v>72.2</v>
      </c>
      <c r="G31" s="20">
        <f t="shared" si="0"/>
        <v>71.6</v>
      </c>
      <c r="H31" s="21" t="s">
        <v>18</v>
      </c>
    </row>
    <row r="32" s="2" customFormat="1" ht="20.25" customHeight="1" spans="1:8">
      <c r="A32" s="22" t="s">
        <v>160</v>
      </c>
      <c r="B32" s="22" t="s">
        <v>11</v>
      </c>
      <c r="C32" s="22" t="s">
        <v>102</v>
      </c>
      <c r="D32" s="17" t="s">
        <v>161</v>
      </c>
      <c r="E32" s="18">
        <v>70.5</v>
      </c>
      <c r="F32" s="19">
        <v>72.4</v>
      </c>
      <c r="G32" s="20">
        <f t="shared" si="0"/>
        <v>71.45</v>
      </c>
      <c r="H32" s="21" t="s">
        <v>18</v>
      </c>
    </row>
    <row r="33" s="2" customFormat="1" ht="20.25" customHeight="1" spans="1:8">
      <c r="A33" s="17" t="s">
        <v>162</v>
      </c>
      <c r="B33" s="17" t="s">
        <v>11</v>
      </c>
      <c r="C33" s="17" t="s">
        <v>102</v>
      </c>
      <c r="D33" s="17" t="s">
        <v>163</v>
      </c>
      <c r="E33" s="18">
        <v>68.5</v>
      </c>
      <c r="F33" s="19">
        <v>74.2</v>
      </c>
      <c r="G33" s="20">
        <f t="shared" si="0"/>
        <v>71.35</v>
      </c>
      <c r="H33" s="21" t="s">
        <v>18</v>
      </c>
    </row>
    <row r="34" s="2" customFormat="1" ht="20.25" customHeight="1" spans="1:8">
      <c r="A34" s="17" t="s">
        <v>164</v>
      </c>
      <c r="B34" s="17" t="s">
        <v>11</v>
      </c>
      <c r="C34" s="17" t="s">
        <v>102</v>
      </c>
      <c r="D34" s="17" t="s">
        <v>165</v>
      </c>
      <c r="E34" s="18">
        <v>69</v>
      </c>
      <c r="F34" s="19">
        <v>72.4</v>
      </c>
      <c r="G34" s="20">
        <f t="shared" si="0"/>
        <v>70.7</v>
      </c>
      <c r="H34" s="21" t="s">
        <v>18</v>
      </c>
    </row>
    <row r="35" s="2" customFormat="1" ht="20.25" customHeight="1" spans="1:8">
      <c r="A35" s="17" t="s">
        <v>166</v>
      </c>
      <c r="B35" s="17" t="s">
        <v>11</v>
      </c>
      <c r="C35" s="17" t="s">
        <v>102</v>
      </c>
      <c r="D35" s="17" t="s">
        <v>167</v>
      </c>
      <c r="E35" s="18">
        <v>69</v>
      </c>
      <c r="F35" s="19">
        <v>72.4</v>
      </c>
      <c r="G35" s="20">
        <f t="shared" si="0"/>
        <v>70.7</v>
      </c>
      <c r="H35" s="21" t="s">
        <v>18</v>
      </c>
    </row>
    <row r="36" s="2" customFormat="1" ht="20.25" customHeight="1" spans="1:8">
      <c r="A36" s="17" t="s">
        <v>36</v>
      </c>
      <c r="B36" s="17" t="s">
        <v>11</v>
      </c>
      <c r="C36" s="17" t="s">
        <v>102</v>
      </c>
      <c r="D36" s="17" t="s">
        <v>168</v>
      </c>
      <c r="E36" s="18">
        <v>72</v>
      </c>
      <c r="F36" s="18">
        <v>0</v>
      </c>
      <c r="G36" s="20">
        <f t="shared" si="0"/>
        <v>36</v>
      </c>
      <c r="H36" s="21" t="s">
        <v>18</v>
      </c>
    </row>
    <row r="37" s="2" customFormat="1" ht="20.25" customHeight="1" spans="1:8">
      <c r="A37" s="17" t="s">
        <v>169</v>
      </c>
      <c r="B37" s="17" t="s">
        <v>11</v>
      </c>
      <c r="C37" s="17" t="s">
        <v>102</v>
      </c>
      <c r="D37" s="17" t="s">
        <v>170</v>
      </c>
      <c r="E37" s="18">
        <v>68.5</v>
      </c>
      <c r="F37" s="18">
        <v>0</v>
      </c>
      <c r="G37" s="20">
        <f t="shared" si="0"/>
        <v>34.25</v>
      </c>
      <c r="H37" s="21" t="s">
        <v>18</v>
      </c>
    </row>
    <row r="38" s="2" customFormat="1" ht="20.25" customHeight="1" spans="1:8">
      <c r="A38" s="17" t="s">
        <v>171</v>
      </c>
      <c r="B38" s="17" t="s">
        <v>11</v>
      </c>
      <c r="C38" s="17" t="s">
        <v>102</v>
      </c>
      <c r="D38" s="17" t="s">
        <v>172</v>
      </c>
      <c r="E38" s="18">
        <v>68.5</v>
      </c>
      <c r="F38" s="18">
        <v>0</v>
      </c>
      <c r="G38" s="20">
        <f t="shared" si="0"/>
        <v>34.25</v>
      </c>
      <c r="H38" s="21" t="s">
        <v>18</v>
      </c>
    </row>
  </sheetData>
  <mergeCells count="1">
    <mergeCell ref="A1:H1"/>
  </mergeCells>
  <printOptions horizontalCentered="1"/>
  <pageMargins left="0.314583333333333" right="0.314583333333333" top="0.354166666666667" bottom="0.35416666666666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专任</vt:lpstr>
      <vt:lpstr>心理咨询师</vt:lpstr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张小白</dc:creator>
  <cp:lastModifiedBy>ASUS</cp:lastModifiedBy>
  <dcterms:created xsi:type="dcterms:W3CDTF">2017-02-28T16:30:00Z</dcterms:created>
  <cp:lastPrinted>2018-07-18T00:46:00Z</cp:lastPrinted>
  <dcterms:modified xsi:type="dcterms:W3CDTF">2018-07-23T01:19:48Z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